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Larry\Legislature\Nov Interium\"/>
    </mc:Choice>
  </mc:AlternateContent>
  <xr:revisionPtr revIDLastSave="0" documentId="8_{36B75DA6-0224-46B2-8EBC-02BA88CBAD2F}" xr6:coauthVersionLast="47" xr6:coauthVersionMax="47" xr10:uidLastSave="{00000000-0000-0000-0000-000000000000}"/>
  <bookViews>
    <workbookView xWindow="-28920" yWindow="-2895" windowWidth="29040" windowHeight="15840" firstSheet="2" activeTab="6" xr2:uid="{0BD46789-B79A-459C-829A-A3C75A4A5C9B}"/>
  </bookViews>
  <sheets>
    <sheet name="Agency Volume by County" sheetId="1" r:id="rId1"/>
    <sheet name="Agency Location and Region" sheetId="2" r:id="rId2"/>
    <sheet name="911 Resp and Vehicle Req" sheetId="4" r:id="rId3"/>
    <sheet name="Response Time and Time on Task" sheetId="5" r:id="rId4"/>
    <sheet name="Est UHU Utilization TOT Vehicle" sheetId="6" r:id="rId5"/>
    <sheet name="Sheet2" sheetId="7" r:id="rId6"/>
    <sheet name="Non-E Table weekday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8" i="5" l="1"/>
  <c r="B58" i="5"/>
  <c r="D58" i="4"/>
  <c r="C58" i="4"/>
  <c r="B5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tc={3328BC8A-99F0-4F17-809A-57E48FF2BBDA}</author>
    <author>tc={2A5E36DB-97DE-41F2-903A-BAED6D8F6356}</author>
    <author>tc={DBC3DBCE-833D-4DFE-9CFD-A6949F7C4A3B}</author>
  </authors>
  <commentList>
    <comment ref="B1" authorId="0" shapeId="0" xr:uid="{3328BC8A-99F0-4F17-809A-57E48FF2BBDA}">
      <text>
        <t>[Threaded comment]
Your version of Excel allows you to read this threaded comment; however, any edits to it will get removed if the file is opened in a newer version of Excel. Learn more: https://go.microsoft.com/fwlink/?linkid=870924
Comment:
    2022 numbers from census file is v2022</t>
      </text>
    </comment>
    <comment ref="D1" authorId="1" shapeId="0" xr:uid="{2A5E36DB-97DE-41F2-903A-BAED6D8F635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Rounds up of Blended
</t>
      </text>
    </comment>
    <comment ref="C2" authorId="2" shapeId="0" xr:uid="{DBC3DBCE-833D-4DFE-9CFD-A6949F7C4A3B}">
      <text>
        <t>[Threaded comment]
Your version of Excel allows you to read this threaded comment; however, any edits to it will get removed if the file is opened in a newer version of Excel. Learn more: https://go.microsoft.com/fwlink/?linkid=870924
Comment:
    Responses occurring in county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tc={991E0E14-387C-40C3-BDAC-65D1C5B34206}</author>
    <author>tc={026E6F4A-F9BC-40EA-8851-106D074F5A8E}</author>
    <author>tc={0035C6BD-AB34-442D-93A7-06B38FEC6B28}</author>
    <author>tc={0A066CCC-B173-4544-B949-E40668501F98}</author>
    <author>tc={DF0517D6-72BE-4E16-AC53-491D9E2AB49C}</author>
  </authors>
  <commentList>
    <comment ref="B1" authorId="0" shapeId="0" xr:uid="{991E0E14-387C-40C3-BDAC-65D1C5B34206}">
      <text>
        <t>[Threaded comment]
Your version of Excel allows you to read this threaded comment; however, any edits to it will get removed if the file is opened in a newer version of Excel. Learn more: https://go.microsoft.com/fwlink/?linkid=870924
Comment:
    2022 numbers from census file is v2022</t>
      </text>
    </comment>
    <comment ref="C1" authorId="1" shapeId="0" xr:uid="{026E6F4A-F9BC-40EA-8851-106D074F5A8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Rounds up of Blended
</t>
      </text>
    </comment>
    <comment ref="E1" authorId="2" shapeId="0" xr:uid="{0035C6BD-AB34-442D-93A7-06B38FEC6B28}">
      <text>
        <t>[Threaded comment]
Your version of Excel allows you to read this threaded comment; however, any edits to it will get removed if the file is opened in a newer version of Excel. Learn more: https://go.microsoft.com/fwlink/?linkid=870924
Comment:
    CYTD volume</t>
      </text>
    </comment>
    <comment ref="D2" authorId="3" shapeId="0" xr:uid="{0A066CCC-B173-4544-B949-E40668501F98}">
      <text>
        <t>[Threaded comment]
Your version of Excel allows you to read this threaded comment; however, any edits to it will get removed if the file is opened in a newer version of Excel. Learn more: https://go.microsoft.com/fwlink/?linkid=870924
Comment:
    Current Lic Vehicles</t>
      </text>
    </comment>
    <comment ref="F2" authorId="4" shapeId="0" xr:uid="{DF0517D6-72BE-4E16-AC53-491D9E2AB49C}">
      <text>
        <t>[Threaded comment]
Your version of Excel allows you to read this threaded comment; however, any edits to it will get removed if the file is opened in a newer version of Excel. Learn more: https://go.microsoft.com/fwlink/?linkid=870924
Comment:
    Responses occurring in county</t>
      </text>
    </comment>
  </commentList>
</comments>
</file>

<file path=xl/sharedStrings.xml><?xml version="1.0" encoding="utf-8"?>
<sst xmlns="http://schemas.openxmlformats.org/spreadsheetml/2006/main" count="930" uniqueCount="497">
  <si>
    <t>Barbour</t>
  </si>
  <si>
    <t>Berkeley</t>
  </si>
  <si>
    <t>Boone</t>
  </si>
  <si>
    <t>Braxton</t>
  </si>
  <si>
    <t>Brooke</t>
  </si>
  <si>
    <t>Cabell</t>
  </si>
  <si>
    <t>Calhoun</t>
  </si>
  <si>
    <t>Clay</t>
  </si>
  <si>
    <t>Doddridge</t>
  </si>
  <si>
    <t>Fayette</t>
  </si>
  <si>
    <t>Gilmer</t>
  </si>
  <si>
    <t>Grant</t>
  </si>
  <si>
    <t>Greenbrier</t>
  </si>
  <si>
    <t>Hampshire</t>
  </si>
  <si>
    <t>Hardy</t>
  </si>
  <si>
    <t>Harrison</t>
  </si>
  <si>
    <t>Jackson</t>
  </si>
  <si>
    <t>Jefferson</t>
  </si>
  <si>
    <t>Kanawha</t>
  </si>
  <si>
    <t>Lewis</t>
  </si>
  <si>
    <t>Lincoln</t>
  </si>
  <si>
    <t>Logan</t>
  </si>
  <si>
    <t>Marion</t>
  </si>
  <si>
    <t>Marshall</t>
  </si>
  <si>
    <t>Mason</t>
  </si>
  <si>
    <t>McDowell</t>
  </si>
  <si>
    <t>Mercer</t>
  </si>
  <si>
    <t>Mineral</t>
  </si>
  <si>
    <t>Mingo</t>
  </si>
  <si>
    <t>Monongalia</t>
  </si>
  <si>
    <t>Monroe</t>
  </si>
  <si>
    <t>Morgan</t>
  </si>
  <si>
    <t>Nicholas</t>
  </si>
  <si>
    <t>Ohio</t>
  </si>
  <si>
    <t>Pendleton</t>
  </si>
  <si>
    <t>Pleasants</t>
  </si>
  <si>
    <t>Pocahontas</t>
  </si>
  <si>
    <t>Preston</t>
  </si>
  <si>
    <t>Putnam</t>
  </si>
  <si>
    <t>Raleigh</t>
  </si>
  <si>
    <t>Randolph</t>
  </si>
  <si>
    <t>Ritchie</t>
  </si>
  <si>
    <t>Roane</t>
  </si>
  <si>
    <t>Summers</t>
  </si>
  <si>
    <t>Taylor</t>
  </si>
  <si>
    <t>Tucker</t>
  </si>
  <si>
    <t>Tyler</t>
  </si>
  <si>
    <t>Upshur</t>
  </si>
  <si>
    <t>Wayne</t>
  </si>
  <si>
    <t>Webster</t>
  </si>
  <si>
    <t>Wetzel</t>
  </si>
  <si>
    <t>Wirt</t>
  </si>
  <si>
    <t>Wood</t>
  </si>
  <si>
    <t>Wyoming</t>
  </si>
  <si>
    <t>Grand Total</t>
  </si>
  <si>
    <t>Alderson Fire Department EMS</t>
  </si>
  <si>
    <t>Anmoore EMS</t>
  </si>
  <si>
    <t>Augusta Volunteer Rescue Squad</t>
  </si>
  <si>
    <t>Barbour County Emergency Squad Inc</t>
  </si>
  <si>
    <t>Bartow-Frank-Durbin Fire &amp; Rescue</t>
  </si>
  <si>
    <t>BCEAA</t>
  </si>
  <si>
    <t>Belington Emergency Squad Inc</t>
  </si>
  <si>
    <t>Best Transport Ambulance Service</t>
  </si>
  <si>
    <t>Bethlehem Fire Department</t>
  </si>
  <si>
    <t>Blue Ridge Mountain Volunteer Fire Company</t>
  </si>
  <si>
    <t>Bluefield WV Rescue Squad</t>
  </si>
  <si>
    <t>Boone County Ambulance Authority</t>
  </si>
  <si>
    <t>Bradley-Prosperity Volunteer Fire Department</t>
  </si>
  <si>
    <t>Braxton County Emergency Amb Serv Authority</t>
  </si>
  <si>
    <t>Bridgeport Fire Department</t>
  </si>
  <si>
    <t>Brooke County Ambulance Service</t>
  </si>
  <si>
    <t>Bruceton Community Ambulance</t>
  </si>
  <si>
    <t>Burlington VFD Inc</t>
  </si>
  <si>
    <t>Cabell County EMS</t>
  </si>
  <si>
    <t>Cairo Fire Department</t>
  </si>
  <si>
    <t>Camden Clark Memorial Hospital</t>
  </si>
  <si>
    <t>Capon Springs Volunteer Fire And Rescue Co</t>
  </si>
  <si>
    <t>Cass Rescue Squad</t>
  </si>
  <si>
    <t>Ceredo VFD/Ceredo Fire Rescue</t>
  </si>
  <si>
    <t>Charleston Fire Department</t>
  </si>
  <si>
    <t>Citizens Fire Company</t>
  </si>
  <si>
    <t>City of Salem (Salem EMS)</t>
  </si>
  <si>
    <t>Clay County Ambulance Service</t>
  </si>
  <si>
    <t>Clearview VFD Inc</t>
  </si>
  <si>
    <t>Coal City VFD</t>
  </si>
  <si>
    <t>Dallas E-Squad</t>
  </si>
  <si>
    <t>Doddridge County Ambulance Authority</t>
  </si>
  <si>
    <t>Doddridge County Emergency Squad Inc</t>
  </si>
  <si>
    <t>Dunlow EMS</t>
  </si>
  <si>
    <t>Elite Care EMS</t>
  </si>
  <si>
    <t>Elk District Ambulance Service</t>
  </si>
  <si>
    <t>Flemington Area EMS</t>
  </si>
  <si>
    <t>Folsom VFD Inc</t>
  </si>
  <si>
    <t>Fort Ashby Volunteer Fire Company Inc</t>
  </si>
  <si>
    <t>Fountain Volunteer Fire Company Inc</t>
  </si>
  <si>
    <t>Friendship Fire Company</t>
  </si>
  <si>
    <t>Ghent Ambulance</t>
  </si>
  <si>
    <t>Gilmer County Ambulance Service</t>
  </si>
  <si>
    <t>Glen Dale VFD</t>
  </si>
  <si>
    <t>Grant County Ambulance</t>
  </si>
  <si>
    <t>Grant Town Emergency Medical Services, Inc.</t>
  </si>
  <si>
    <t>Greenbrier County Emergency Ambulance Service</t>
  </si>
  <si>
    <t>Hampshire County Emergency Services Agency</t>
  </si>
  <si>
    <t>Hardy County Emergency Ambulance Authority</t>
  </si>
  <si>
    <t>Harrison County Emergency Squad Inc</t>
  </si>
  <si>
    <t>HealthNet Aeromedical Services</t>
  </si>
  <si>
    <t>HealthTeam Critical Care Transport, LLC</t>
  </si>
  <si>
    <t>Hospital Development Company DBA Roane General Hospital</t>
  </si>
  <si>
    <t>Hundred Volunteer Fire Company</t>
  </si>
  <si>
    <t>Independent Fire Company</t>
  </si>
  <si>
    <t>Jackson County EMS</t>
  </si>
  <si>
    <t>Jan Care Ambulance Service Inc</t>
  </si>
  <si>
    <t>KAMP Central Ambulance Service Inc</t>
  </si>
  <si>
    <t>Kanawha County Emergency Ambulance</t>
  </si>
  <si>
    <t>Kenova VFD Inc</t>
  </si>
  <si>
    <t>Keyser Emergency Medical Services Inc</t>
  </si>
  <si>
    <t>Lavalette VFD</t>
  </si>
  <si>
    <t>Lewis County Emergency Ambulance Service Authority</t>
  </si>
  <si>
    <t>Limestone Regional Emergency Service Inc</t>
  </si>
  <si>
    <t>Lincoln Emergency Medical Services</t>
  </si>
  <si>
    <t>Little Levels Emergency Ambulance Patrol, Inc</t>
  </si>
  <si>
    <t>Logan Emergency Ambulance Service Authority</t>
  </si>
  <si>
    <t>Marietta Memorial Hospital of Tyler Cty.Inc DBA Sistersville General Hospital EMS</t>
  </si>
  <si>
    <t>Marion County Rescue Squad</t>
  </si>
  <si>
    <t>Marlinton Rescue Squad</t>
  </si>
  <si>
    <t>Marshall County EMS</t>
  </si>
  <si>
    <t>Martinsburg Fire Department</t>
  </si>
  <si>
    <t>Mason County EMS</t>
  </si>
  <si>
    <t>Masontown VFD</t>
  </si>
  <si>
    <t>Maysville Volunteer Fire Co</t>
  </si>
  <si>
    <t>McMechen VFD</t>
  </si>
  <si>
    <t>Middleway Volunteer Fire Company, Inc.</t>
  </si>
  <si>
    <t>Minnie Hamilton Health System EMS</t>
  </si>
  <si>
    <t>Monongalia EMS</t>
  </si>
  <si>
    <t>Morgan County EMS</t>
  </si>
  <si>
    <t>New Creek VFD</t>
  </si>
  <si>
    <t>New Cumberland Ambulance Service Inc DBA Hancock County EMS</t>
  </si>
  <si>
    <t>Nutter Fort Fire Department</t>
  </si>
  <si>
    <t>Ohio County EMS</t>
  </si>
  <si>
    <t>Patient Care Transportation</t>
  </si>
  <si>
    <t>Patriot Emergency Medical Services Inc</t>
  </si>
  <si>
    <t>Pendleton County Emergency Rescue Inc</t>
  </si>
  <si>
    <t>Peterstown Volunteer Fire and Rescue Inc</t>
  </si>
  <si>
    <t>Pleasants County Emergency Ambulance Authority</t>
  </si>
  <si>
    <t>Pocahontas Memorial Hospital</t>
  </si>
  <si>
    <t>Prichard VFD</t>
  </si>
  <si>
    <t>Princeton Rescue Squad Inc</t>
  </si>
  <si>
    <t>Priority Ambulance Service LLC</t>
  </si>
  <si>
    <t>Putnam County EMS</t>
  </si>
  <si>
    <t>Randolph County Emergency Squad</t>
  </si>
  <si>
    <t>Redi Care Inc</t>
  </si>
  <si>
    <t>Ridgeley Volunteer Fire Company</t>
  </si>
  <si>
    <t>Ritchie County Ambulance Authority Inc</t>
  </si>
  <si>
    <t>Roane County Emergency Squad</t>
  </si>
  <si>
    <t>Rocky Mountain Holdings, LLC dba Air Methods KY</t>
  </si>
  <si>
    <t>Romney Rescue Squad Inc</t>
  </si>
  <si>
    <t>Rowlesburg Volunteer Ambulance Service</t>
  </si>
  <si>
    <t>Ryneal Medical Transport</t>
  </si>
  <si>
    <t>Shavers Fork Fire Rescue</t>
  </si>
  <si>
    <t>Shepherdstown Fire Department</t>
  </si>
  <si>
    <t>Short Gap Volunteer Fire Company</t>
  </si>
  <si>
    <t>Springfield Area Rescue Squad Inc</t>
  </si>
  <si>
    <t>St Josephs Ambulance Services</t>
  </si>
  <si>
    <t>STAT EMS LLC</t>
  </si>
  <si>
    <t>STAT MedEvac</t>
  </si>
  <si>
    <t>Summit Point Training Facility</t>
  </si>
  <si>
    <t>Taylor County EMS Inc</t>
  </si>
  <si>
    <t>Teays Valley Volunteer Fire Department</t>
  </si>
  <si>
    <t>Terra Alta Community Ambulance Squad</t>
  </si>
  <si>
    <t>Tri State Ambulance Inc</t>
  </si>
  <si>
    <t>Triadelphia VFD Inc</t>
  </si>
  <si>
    <t>Tucker County Ambulance Authority</t>
  </si>
  <si>
    <t>Tyler County Unit  No 1</t>
  </si>
  <si>
    <t>Union Ambulance Service</t>
  </si>
  <si>
    <t>Upshur County Emergency Medical Services Inc</t>
  </si>
  <si>
    <t>Valley Grove Volunteer Fire Department</t>
  </si>
  <si>
    <t>Valley Medical Transport Inc</t>
  </si>
  <si>
    <t>Wayne VFD</t>
  </si>
  <si>
    <t>Webster County Memorial Hospital EMS</t>
  </si>
  <si>
    <t>West Hardy Emergency Medical Service Inc</t>
  </si>
  <si>
    <t>West Liberty VFD</t>
  </si>
  <si>
    <t>Wetzel County EMS</t>
  </si>
  <si>
    <t>Wheeling Fire Department</t>
  </si>
  <si>
    <t>White Sulphur Springs Emergency Medical Services, Inc.</t>
  </si>
  <si>
    <t>Whitesville Ambulance Service Inc</t>
  </si>
  <si>
    <t>Wilderness Volunteer Fire Department,Inc.</t>
  </si>
  <si>
    <t>Wiley Ford Volunteer Fire Company</t>
  </si>
  <si>
    <t>Wirt County Emergency Squad</t>
  </si>
  <si>
    <t>Agency</t>
  </si>
  <si>
    <t>Elite Region</t>
  </si>
  <si>
    <t>Service City</t>
  </si>
  <si>
    <t>Service Name</t>
  </si>
  <si>
    <t>Service State</t>
  </si>
  <si>
    <t>Out Of State</t>
  </si>
  <si>
    <t>Keyser</t>
  </si>
  <si>
    <t>WV</t>
  </si>
  <si>
    <t>Region 1 (Southeast)</t>
  </si>
  <si>
    <t>Beckley</t>
  </si>
  <si>
    <t>Bluefield</t>
  </si>
  <si>
    <t>Ghent</t>
  </si>
  <si>
    <t>Glen Daniel</t>
  </si>
  <si>
    <t>Trap Hill Volunteer Fire And Rescue Inc</t>
  </si>
  <si>
    <t>Glen Fork</t>
  </si>
  <si>
    <t>Upper Laurel Fire &amp; Ambulance Inc</t>
  </si>
  <si>
    <t>Hanover</t>
  </si>
  <si>
    <t>Southern EMS LLC</t>
  </si>
  <si>
    <t>Hinton</t>
  </si>
  <si>
    <t>Summers County EMS Inc</t>
  </si>
  <si>
    <t>Matoaka</t>
  </si>
  <si>
    <t>Matoaka Area Volunteer Fire Department, Inc.</t>
  </si>
  <si>
    <t>Northfork</t>
  </si>
  <si>
    <t>Widener's Ambulance Service Inc</t>
  </si>
  <si>
    <t>Peterstown</t>
  </si>
  <si>
    <t>Pineville</t>
  </si>
  <si>
    <t>STAT Ambulance Services Inc</t>
  </si>
  <si>
    <t>Princeton</t>
  </si>
  <si>
    <t>Sweet Springs</t>
  </si>
  <si>
    <t>Sweet Springs Rescue Squad</t>
  </si>
  <si>
    <t>Union</t>
  </si>
  <si>
    <t>Union Rescue/Monroe Transport</t>
  </si>
  <si>
    <t>Welch</t>
  </si>
  <si>
    <t>McDowell County Emergency Ambulance Authority, Inc</t>
  </si>
  <si>
    <t>Region 2 (Southwest)</t>
  </si>
  <si>
    <t>Ceredo</t>
  </si>
  <si>
    <t>Dunlow</t>
  </si>
  <si>
    <t>Gilbert</t>
  </si>
  <si>
    <t>Stafford EMS Inc</t>
  </si>
  <si>
    <t>Hamlin</t>
  </si>
  <si>
    <t>Huntington</t>
  </si>
  <si>
    <t>HealthNet III</t>
  </si>
  <si>
    <t>Life Ambulance Service Inc</t>
  </si>
  <si>
    <t>Patient Transport Services</t>
  </si>
  <si>
    <t>Special Metals EMS</t>
  </si>
  <si>
    <t>Kenova</t>
  </si>
  <si>
    <t>Sunoco Chemical - Neal Plant</t>
  </si>
  <si>
    <t>Lavalette</t>
  </si>
  <si>
    <t>Point Pleasant</t>
  </si>
  <si>
    <t>Mason County Commission dba Mason County Emergency Medical Services</t>
  </si>
  <si>
    <t>Prichard</t>
  </si>
  <si>
    <t>Williamson</t>
  </si>
  <si>
    <t>Mingo County Emergency Services</t>
  </si>
  <si>
    <t>Region 3/4 (North Central)</t>
  </si>
  <si>
    <t>Alderson</t>
  </si>
  <si>
    <t>Buckeye</t>
  </si>
  <si>
    <t>Cass</t>
  </si>
  <si>
    <t>Cedar Grove</t>
  </si>
  <si>
    <t>Cedar Grove VFD Incorporated</t>
  </si>
  <si>
    <t>Charleston</t>
  </si>
  <si>
    <t>Healthnet II</t>
  </si>
  <si>
    <t>Craigsville</t>
  </si>
  <si>
    <t>Durbin</t>
  </si>
  <si>
    <t>Frankford</t>
  </si>
  <si>
    <t>Northern Greenbrier Ambulance Service Inc</t>
  </si>
  <si>
    <t>Hillsboro</t>
  </si>
  <si>
    <t>Hilltop</t>
  </si>
  <si>
    <t>General Ambulance</t>
  </si>
  <si>
    <t>Hurricane</t>
  </si>
  <si>
    <t>Institute</t>
  </si>
  <si>
    <t>Bayer Cropscience EMS</t>
  </si>
  <si>
    <t>Lewisburg</t>
  </si>
  <si>
    <t>Lizemore</t>
  </si>
  <si>
    <t>Lizemore VFD</t>
  </si>
  <si>
    <t>Marlinton</t>
  </si>
  <si>
    <t>Mount Hope</t>
  </si>
  <si>
    <t>Mount Hope Fire Department</t>
  </si>
  <si>
    <t>Oak Hill</t>
  </si>
  <si>
    <t>Quinwood</t>
  </si>
  <si>
    <t>Quinwood Emergency Ambulance Inc</t>
  </si>
  <si>
    <t>Racine</t>
  </si>
  <si>
    <t>Snowshoe</t>
  </si>
  <si>
    <t>South Charleston</t>
  </si>
  <si>
    <t>Dow Chemical Company</t>
  </si>
  <si>
    <t>Webster Springs</t>
  </si>
  <si>
    <t>Webster Memorial EMS</t>
  </si>
  <si>
    <t>White Sulphur Springs</t>
  </si>
  <si>
    <t>Anthony Creek Rescue Squad</t>
  </si>
  <si>
    <t>Whitesville</t>
  </si>
  <si>
    <t>Williamsburg</t>
  </si>
  <si>
    <t>Williamsburg Volunteer Rescue Squad</t>
  </si>
  <si>
    <t>Winfield</t>
  </si>
  <si>
    <t>Region 5 (Northwest)</t>
  </si>
  <si>
    <t>Alma</t>
  </si>
  <si>
    <t>Tyler County Unit 3/Alma EMS</t>
  </si>
  <si>
    <t>Elizabeth</t>
  </si>
  <si>
    <t>Grantsville</t>
  </si>
  <si>
    <t>Calhoun County EMS Inc</t>
  </si>
  <si>
    <t>Middlebourne</t>
  </si>
  <si>
    <t>Millwood</t>
  </si>
  <si>
    <t>Constellium Rolled Products</t>
  </si>
  <si>
    <t>Mount Zion</t>
  </si>
  <si>
    <t>Calhoun EMS,  Inc.</t>
  </si>
  <si>
    <t>Parkersburg</t>
  </si>
  <si>
    <t>Pennsboro</t>
  </si>
  <si>
    <t>Ripley</t>
  </si>
  <si>
    <t>Sistersville</t>
  </si>
  <si>
    <t>Sistersville Volunteer Fire Department</t>
  </si>
  <si>
    <t>Spencer</t>
  </si>
  <si>
    <t>St Marys</t>
  </si>
  <si>
    <t>Region 6/7 (Northeast)</t>
  </si>
  <si>
    <t>Anmoore</t>
  </si>
  <si>
    <t>Aurora</t>
  </si>
  <si>
    <t>Belington</t>
  </si>
  <si>
    <t>First Out EMS LLC</t>
  </si>
  <si>
    <t>Bridgeport</t>
  </si>
  <si>
    <t>Bruceton Mills</t>
  </si>
  <si>
    <t>Buckhannon</t>
  </si>
  <si>
    <t>Emergency Site Protection, LLC</t>
  </si>
  <si>
    <t>Clarksburg</t>
  </si>
  <si>
    <t>Elkins</t>
  </si>
  <si>
    <t>Fairmont</t>
  </si>
  <si>
    <t>Fairview</t>
  </si>
  <si>
    <t>Fairview EMS</t>
  </si>
  <si>
    <t>Flemington</t>
  </si>
  <si>
    <t>Glenville</t>
  </si>
  <si>
    <t>Grafton</t>
  </si>
  <si>
    <t>Grant Town</t>
  </si>
  <si>
    <t>Kingwood</t>
  </si>
  <si>
    <t>Masontown</t>
  </si>
  <si>
    <t>Valley District Ambulance</t>
  </si>
  <si>
    <t>Morgantown</t>
  </si>
  <si>
    <t>Healthnet I</t>
  </si>
  <si>
    <t>Nutter Fort</t>
  </si>
  <si>
    <t>Parsons</t>
  </si>
  <si>
    <t>Philippi</t>
  </si>
  <si>
    <t>Rock Cave</t>
  </si>
  <si>
    <t>Banks District Volunteer Fire Department</t>
  </si>
  <si>
    <t>Rowlesburg</t>
  </si>
  <si>
    <t>Salem</t>
  </si>
  <si>
    <t>Smithburg</t>
  </si>
  <si>
    <t>Star City</t>
  </si>
  <si>
    <t>Star City Volunteer Fire Department</t>
  </si>
  <si>
    <t>Sutton</t>
  </si>
  <si>
    <t>Terra Alta</t>
  </si>
  <si>
    <t>Tunnelton</t>
  </si>
  <si>
    <t>Mountaineer Ambulance Service Inc</t>
  </si>
  <si>
    <t>Tunnelton Community Ambulance Service</t>
  </si>
  <si>
    <t>West Union</t>
  </si>
  <si>
    <t>Weston</t>
  </si>
  <si>
    <t>Worthington</t>
  </si>
  <si>
    <t>Worthington VFD</t>
  </si>
  <si>
    <t>Region 8/9 (Northeast)</t>
  </si>
  <si>
    <t>Augusta</t>
  </si>
  <si>
    <t>Baker</t>
  </si>
  <si>
    <t>Mathias Baker Volunteer Emergency Squad</t>
  </si>
  <si>
    <t>Berkeley Springs</t>
  </si>
  <si>
    <t>Burlington</t>
  </si>
  <si>
    <t>Capon Bridge</t>
  </si>
  <si>
    <t>Capon Bridge Rescue Squad</t>
  </si>
  <si>
    <t>Capon Springs</t>
  </si>
  <si>
    <t>Charles Town</t>
  </si>
  <si>
    <t>Hollywood Casino at Charles Town Races</t>
  </si>
  <si>
    <t>Elk Garden</t>
  </si>
  <si>
    <t>Fort Ashby</t>
  </si>
  <si>
    <t>Franklin</t>
  </si>
  <si>
    <t>Harpers Ferry</t>
  </si>
  <si>
    <t>Bakerton Fire Department</t>
  </si>
  <si>
    <t>Kearneysville</t>
  </si>
  <si>
    <t>Martinsburg</t>
  </si>
  <si>
    <t>Berkeley County Emergency Ambulance Authority (BCEAA)</t>
  </si>
  <si>
    <t>Veteran's Administration Medical Center</t>
  </si>
  <si>
    <t>Mathias</t>
  </si>
  <si>
    <t>Mathias Baker Volunteer Fire Co.</t>
  </si>
  <si>
    <t>Maysville</t>
  </si>
  <si>
    <t>Moorefield</t>
  </si>
  <si>
    <t>New Creek</t>
  </si>
  <si>
    <t>Old Fields</t>
  </si>
  <si>
    <t>Panthera Training, LLC</t>
  </si>
  <si>
    <t>Petersburg</t>
  </si>
  <si>
    <t>Ranson</t>
  </si>
  <si>
    <t>County of Jefferson DBA as Jefferson County Emergency Services Agency</t>
  </si>
  <si>
    <t>Ridgeley</t>
  </si>
  <si>
    <t>Romney</t>
  </si>
  <si>
    <t>Lambert's Ambulance</t>
  </si>
  <si>
    <t>Shepherdstown</t>
  </si>
  <si>
    <t>Slanesville</t>
  </si>
  <si>
    <t>Slanesville Volunteer Fire &amp; Rescue Company Inc</t>
  </si>
  <si>
    <t>Springfield</t>
  </si>
  <si>
    <t>Sugar Grove</t>
  </si>
  <si>
    <t>NIOC Sugar Grove Fire &amp; Emergency Services Depart</t>
  </si>
  <si>
    <t>Summit Point</t>
  </si>
  <si>
    <t>Wardensville</t>
  </si>
  <si>
    <t>Wardensville Volunteer Rescue Squad</t>
  </si>
  <si>
    <t>Wiley Ford</t>
  </si>
  <si>
    <t>Region 10/11 (Northeast)</t>
  </si>
  <si>
    <t>Bethany</t>
  </si>
  <si>
    <t>Bethany EMS</t>
  </si>
  <si>
    <t>Cameron</t>
  </si>
  <si>
    <t>Cameron Volunteer Emergency Squad Inc</t>
  </si>
  <si>
    <t>Dallas</t>
  </si>
  <si>
    <t>Folsom</t>
  </si>
  <si>
    <t>Glen Dale</t>
  </si>
  <si>
    <t>Glen Easton</t>
  </si>
  <si>
    <t>Fork Ridge Community Volunteer Fire Department</t>
  </si>
  <si>
    <t>Fork Ridge EMS</t>
  </si>
  <si>
    <t>Hundred</t>
  </si>
  <si>
    <t>McMechen</t>
  </si>
  <si>
    <t>Moundsville</t>
  </si>
  <si>
    <t>Emergency Sphinx Protection</t>
  </si>
  <si>
    <t>Washington Lands EMS</t>
  </si>
  <si>
    <t>New Cumberland</t>
  </si>
  <si>
    <t>New Martinsville</t>
  </si>
  <si>
    <t>New Martinsville Volunteer Fire Department Inc.</t>
  </si>
  <si>
    <t>Proctor</t>
  </si>
  <si>
    <t>COVESTRO</t>
  </si>
  <si>
    <t>Eagle Natrium LLC., Westlake</t>
  </si>
  <si>
    <t>Triadelphia</t>
  </si>
  <si>
    <t>Valley Grove</t>
  </si>
  <si>
    <t>Weirton</t>
  </si>
  <si>
    <t>Weirton Area Ambulance &amp; Rescue Squad</t>
  </si>
  <si>
    <t>Wellsburg</t>
  </si>
  <si>
    <t>West Liberty</t>
  </si>
  <si>
    <t>Wheeling</t>
  </si>
  <si>
    <t>Med-Care Transportation North</t>
  </si>
  <si>
    <t>Stone Church VFD</t>
  </si>
  <si>
    <t>County</t>
  </si>
  <si>
    <t>pop(1000)</t>
  </si>
  <si>
    <t>Barbour County</t>
  </si>
  <si>
    <t>Berkeley County</t>
  </si>
  <si>
    <t>Boone County</t>
  </si>
  <si>
    <t>Braxton County</t>
  </si>
  <si>
    <t>Brooke County</t>
  </si>
  <si>
    <t>Cabell County</t>
  </si>
  <si>
    <t>Calhoun County</t>
  </si>
  <si>
    <t>Clay County</t>
  </si>
  <si>
    <t>Doddridge County</t>
  </si>
  <si>
    <t>Fayette County</t>
  </si>
  <si>
    <t>Gilmer County</t>
  </si>
  <si>
    <t>Grant County</t>
  </si>
  <si>
    <t>Greenbrier County</t>
  </si>
  <si>
    <t>Hampshire County</t>
  </si>
  <si>
    <t>Hancock County</t>
  </si>
  <si>
    <t>Hardy County</t>
  </si>
  <si>
    <t>Harrison County</t>
  </si>
  <si>
    <t>Jackson County</t>
  </si>
  <si>
    <t>Jefferson County</t>
  </si>
  <si>
    <t>Kanawha County</t>
  </si>
  <si>
    <t>Lewis County</t>
  </si>
  <si>
    <t>Lincoln County</t>
  </si>
  <si>
    <t>Logan County</t>
  </si>
  <si>
    <t>Marion County</t>
  </si>
  <si>
    <t>McDowell County</t>
  </si>
  <si>
    <t>Marshall County</t>
  </si>
  <si>
    <t>Mason County</t>
  </si>
  <si>
    <t>Mercer County</t>
  </si>
  <si>
    <t>Mineral County</t>
  </si>
  <si>
    <t>Mingo County</t>
  </si>
  <si>
    <t>Monongalia County</t>
  </si>
  <si>
    <t>Monroe County</t>
  </si>
  <si>
    <t>Morgan County</t>
  </si>
  <si>
    <t>Nicholas County</t>
  </si>
  <si>
    <t>Ohio County</t>
  </si>
  <si>
    <t>Pendleton County</t>
  </si>
  <si>
    <t>Pleasants County</t>
  </si>
  <si>
    <t>Pocahontas County</t>
  </si>
  <si>
    <t>Preston County</t>
  </si>
  <si>
    <t>Putnam County</t>
  </si>
  <si>
    <t>Raleigh County</t>
  </si>
  <si>
    <t>Randolph County</t>
  </si>
  <si>
    <t>Ritchie County</t>
  </si>
  <si>
    <t>Roane County</t>
  </si>
  <si>
    <t>Summers County</t>
  </si>
  <si>
    <t>Taylor County</t>
  </si>
  <si>
    <t>Tucker County</t>
  </si>
  <si>
    <t>Tyler County</t>
  </si>
  <si>
    <t>Upshur County</t>
  </si>
  <si>
    <t>Wayne County</t>
  </si>
  <si>
    <t>Webster County</t>
  </si>
  <si>
    <t>Wetzel County</t>
  </si>
  <si>
    <t>Wirt County</t>
  </si>
  <si>
    <t>Wood County</t>
  </si>
  <si>
    <t>Wyoming County</t>
  </si>
  <si>
    <t>2023 Response Vol. Approx</t>
  </si>
  <si>
    <t>Vehicles Req</t>
  </si>
  <si>
    <t>Total</t>
  </si>
  <si>
    <t xml:space="preserve"> </t>
  </si>
  <si>
    <t>Scene Incident County Name (eScene.21)</t>
  </si>
  <si>
    <t>Hancock</t>
  </si>
  <si>
    <t>Median Incident Unit Notified By Dispatch To Unit Back In Service In Minutes</t>
  </si>
  <si>
    <t>Avg. Incident Unit Notified By Dispatch To Unit Arrived On Scene In Minutes</t>
  </si>
  <si>
    <t>State</t>
  </si>
  <si>
    <t>vech_required_by_county</t>
  </si>
  <si>
    <t>active_vech_101323</t>
  </si>
  <si>
    <t>ytd_911_Volume</t>
  </si>
  <si>
    <t>2023_extrapolated_volume</t>
  </si>
  <si>
    <t>blenduhu</t>
  </si>
  <si>
    <t>Time on Task (Min)</t>
  </si>
  <si>
    <t>TOT(h).dec</t>
  </si>
  <si>
    <t>01 - Sunday</t>
  </si>
  <si>
    <t>02 - Monday</t>
  </si>
  <si>
    <t>03 - Tuesday</t>
  </si>
  <si>
    <t>04 - Wednesday</t>
  </si>
  <si>
    <t>05 - Thursday</t>
  </si>
  <si>
    <t>06 - Friday</t>
  </si>
  <si>
    <t>07 - Saturday</t>
  </si>
  <si>
    <t>Interfacility Transport (2205005)</t>
  </si>
  <si>
    <t>Medical Transport (2205007)</t>
  </si>
  <si>
    <t>Combined Weekday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</si>
</sst>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textRotation="90"/>
    </xf>
    <xf numFmtId="0" fontId="2" fillId="0" borderId="1" xfId="0" applyFont="1" applyBorder="1" applyAlignment="1">
      <alignment textRotation="90"/>
    </xf>
    <xf numFmtId="0" fontId="0" fillId="3" borderId="1" xfId="0" applyFill="1" applyBorder="1" applyAlignment="1">
      <alignment horizontal="left"/>
    </xf>
    <xf numFmtId="0" fontId="0" fillId="0" borderId="1" xfId="0" applyBorder="1"/>
    <xf numFmtId="0" fontId="1" fillId="0" borderId="1" xfId="0" applyFont="1" applyBorder="1"/>
    <xf numFmtId="0" fontId="1" fillId="4" borderId="1" xfId="0" applyFont="1" applyFill="1" applyBorder="1"/>
    <xf numFmtId="0" fontId="0" fillId="5" borderId="1" xfId="0" applyFill="1" applyBorder="1" applyAlignment="1">
      <alignment horizontal="left"/>
    </xf>
    <xf numFmtId="0" fontId="0" fillId="5" borderId="1" xfId="0" applyFill="1" applyBorder="1"/>
    <xf numFmtId="0" fontId="0" fillId="0" borderId="1" xfId="0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 vertical="top"/>
    </xf>
    <xf numFmtId="0" fontId="0" fillId="6" borderId="2" xfId="0" applyFill="1" applyBorder="1"/>
    <xf numFmtId="14" fontId="0" fillId="5" borderId="0" xfId="0" applyNumberFormat="1" applyFill="1"/>
    <xf numFmtId="49" fontId="0" fillId="0" borderId="1" xfId="0" applyNumberFormat="1" applyBorder="1"/>
    <xf numFmtId="0" fontId="0" fillId="5" borderId="0" xfId="0" applyFill="1"/>
    <xf numFmtId="14" fontId="0" fillId="3" borderId="0" xfId="0" applyNumberFormat="1" applyFill="1"/>
    <xf numFmtId="0" fontId="0" fillId="3" borderId="1" xfId="0" applyFill="1" applyBorder="1"/>
    <xf numFmtId="0" fontId="0" fillId="3" borderId="0" xfId="0" applyFill="1"/>
    <xf numFmtId="0" fontId="5" fillId="7" borderId="0" xfId="0" applyFont="1" applyFill="1" applyAlignment="1">
      <alignment horizontal="center" vertical="center" wrapText="1"/>
    </xf>
    <xf numFmtId="164" fontId="0" fillId="0" borderId="1" xfId="0" applyNumberFormat="1" applyBorder="1"/>
    <xf numFmtId="0" fontId="4" fillId="0" borderId="0" xfId="0" quotePrefix="1" applyFont="1" applyAlignment="1">
      <alignment horizontal="left" vertical="top"/>
    </xf>
    <xf numFmtId="0" fontId="0" fillId="0" borderId="0" xfId="0"/>
    <xf numFmtId="14" fontId="0" fillId="6" borderId="0" xfId="0" applyNumberFormat="1" applyFill="1"/>
    <xf numFmtId="2" fontId="0" fillId="0" borderId="1" xfId="0" applyNumberFormat="1" applyBorder="1"/>
    <xf numFmtId="0" fontId="5" fillId="0" borderId="3" xfId="0" applyFont="1" applyBorder="1" applyAlignment="1">
      <alignment horizontal="left"/>
    </xf>
    <xf numFmtId="0" fontId="5" fillId="0" borderId="3" xfId="0" applyFont="1" applyBorder="1"/>
    <xf numFmtId="0" fontId="0" fillId="0" borderId="0" xfId="0" applyAlignment="1">
      <alignment horizontal="left" indent="1"/>
    </xf>
    <xf numFmtId="0" fontId="5" fillId="8" borderId="4" xfId="0" applyFont="1" applyFill="1" applyBorder="1" applyAlignment="1">
      <alignment horizontal="left"/>
    </xf>
    <xf numFmtId="0" fontId="5" fillId="8" borderId="4" xfId="0" applyFont="1" applyFill="1" applyBorder="1"/>
    <xf numFmtId="0" fontId="5" fillId="8" borderId="3" xfId="0" applyFont="1" applyFill="1" applyBorder="1"/>
    <xf numFmtId="0" fontId="5" fillId="8" borderId="3" xfId="0" applyFont="1" applyFill="1" applyBorder="1" applyAlignment="1">
      <alignment textRotation="90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5" fillId="9" borderId="0" xfId="0" applyFont="1" applyFill="1" applyAlignment="1">
      <alignment horizont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2C33933D-3885-4BE9-AB2F-6A4624684B1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14</xdr:col>
      <xdr:colOff>573549</xdr:colOff>
      <xdr:row>17</xdr:row>
      <xdr:rowOff>146581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D7FC258-E388-BEE5-0C46-5A39DE488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33775" y="2638425"/>
          <a:ext cx="6059949" cy="3194581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23</xdr:col>
      <xdr:colOff>317389</xdr:colOff>
      <xdr:row>16</xdr:row>
      <xdr:rowOff>88631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0F3214D-901C-9C34-4899-F4266BBBC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39375" y="2828925"/>
          <a:ext cx="4584589" cy="275563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ewey Cole" id="{1B5E7B5F-B03D-417E-B045-6E54A877644A}" userId="Dewey Cole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" dT="2023-10-16T12:43:59.17" personId="{1B5E7B5F-B03D-417E-B045-6E54A877644A}" id="{3328BC8A-99F0-4F17-809A-57E48FF2BBDA}">
    <text>2022 numbers from census file is v2022</text>
  </threadedComment>
  <threadedComment ref="D1" dT="2023-10-16T12:46:49.72" personId="{1B5E7B5F-B03D-417E-B045-6E54A877644A}" id="{2A5E36DB-97DE-41F2-903A-BAED6D8F6356}">
    <text xml:space="preserve">Rounds up of Blended
</text>
  </threadedComment>
  <threadedComment ref="C2" dT="2023-10-16T12:48:51.15" personId="{1B5E7B5F-B03D-417E-B045-6E54A877644A}" id="{DBC3DBCE-833D-4DFE-9CFD-A6949F7C4A3B}">
    <text>Responses occurring in county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1" dT="2023-10-16T12:43:59.17" personId="{1B5E7B5F-B03D-417E-B045-6E54A877644A}" id="{991E0E14-387C-40C3-BDAC-65D1C5B34206}">
    <text>2022 numbers from census file is v2022</text>
  </threadedComment>
  <threadedComment ref="C1" dT="2023-10-16T12:46:49.72" personId="{1B5E7B5F-B03D-417E-B045-6E54A877644A}" id="{026E6F4A-F9BC-40EA-8851-106D074F5A8E}">
    <text xml:space="preserve">Rounds up of Blended
</text>
  </threadedComment>
  <threadedComment ref="E1" dT="2023-10-16T12:47:59.91" personId="{1B5E7B5F-B03D-417E-B045-6E54A877644A}" id="{0035C6BD-AB34-442D-93A7-06B38FEC6B28}">
    <text>CYTD volume</text>
  </threadedComment>
  <threadedComment ref="D2" dT="2023-10-16T12:47:07.03" personId="{1B5E7B5F-B03D-417E-B045-6E54A877644A}" id="{0A066CCC-B173-4544-B949-E40668501F98}">
    <text>Current Lic Vehicles</text>
  </threadedComment>
  <threadedComment ref="F2" dT="2023-10-16T12:48:51.15" personId="{1B5E7B5F-B03D-417E-B045-6E54A877644A}" id="{DF0517D6-72BE-4E16-AC53-491D9E2AB49C}">
    <text>Responses occurring in county</text>
  </threadedComment>
</ThreadedComment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5657A-DEFE-4F01-A034-B62C3149B3B5}">
  <dimension ref="A1:BE135"/>
  <sheetViews>
    <sheetView workbookViewId="0">
      <selection activeCell="P1" sqref="P1:P1048576"/>
    </sheetView>
  </sheetViews>
  <sheetFormatPr defaultRowHeight="15" x14ac:dyDescent="0.25"/>
  <cols>
    <col min="1" max="1" width="74.5703125" bestFit="1" customWidth="1"/>
  </cols>
  <sheetData>
    <row r="1" spans="1:57" ht="55.5" x14ac:dyDescent="0.5">
      <c r="A1" s="10" t="s">
        <v>188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474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2" t="s">
        <v>54</v>
      </c>
    </row>
    <row r="2" spans="1:57" x14ac:dyDescent="0.25">
      <c r="A2" s="3" t="s">
        <v>55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>
        <v>481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>
        <v>92</v>
      </c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>
        <v>9</v>
      </c>
      <c r="AU2" s="4"/>
      <c r="AV2" s="4"/>
      <c r="AW2" s="4"/>
      <c r="AX2" s="4"/>
      <c r="AY2" s="4"/>
      <c r="AZ2" s="4"/>
      <c r="BA2" s="4"/>
      <c r="BB2" s="4"/>
      <c r="BC2" s="4"/>
      <c r="BD2" s="4"/>
      <c r="BE2" s="4">
        <v>582</v>
      </c>
    </row>
    <row r="3" spans="1:57" x14ac:dyDescent="0.25">
      <c r="A3" s="3" t="s">
        <v>56</v>
      </c>
      <c r="B3" s="4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>
        <v>1422</v>
      </c>
      <c r="S3" s="4"/>
      <c r="T3" s="4"/>
      <c r="U3" s="4"/>
      <c r="V3" s="4">
        <v>7</v>
      </c>
      <c r="W3" s="4"/>
      <c r="X3" s="4"/>
      <c r="Y3" s="4">
        <v>3</v>
      </c>
      <c r="Z3" s="4"/>
      <c r="AA3" s="4"/>
      <c r="AB3" s="4"/>
      <c r="AC3" s="4"/>
      <c r="AD3" s="4"/>
      <c r="AE3" s="4"/>
      <c r="AF3" s="4">
        <v>2</v>
      </c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>
        <v>1</v>
      </c>
      <c r="AV3" s="4"/>
      <c r="AW3" s="4"/>
      <c r="AX3" s="4">
        <v>2</v>
      </c>
      <c r="AY3" s="4"/>
      <c r="AZ3" s="4"/>
      <c r="BA3" s="4"/>
      <c r="BB3" s="4"/>
      <c r="BC3" s="4"/>
      <c r="BD3" s="4"/>
      <c r="BE3" s="4">
        <v>1438</v>
      </c>
    </row>
    <row r="4" spans="1:57" x14ac:dyDescent="0.25">
      <c r="A4" s="3" t="s">
        <v>57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>
        <v>674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>
        <v>96</v>
      </c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>
        <v>770</v>
      </c>
    </row>
    <row r="5" spans="1:57" x14ac:dyDescent="0.25">
      <c r="A5" s="3" t="s">
        <v>58</v>
      </c>
      <c r="B5" s="4">
        <v>625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>
        <v>1</v>
      </c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>
        <v>1</v>
      </c>
      <c r="AR5" s="4"/>
      <c r="AS5" s="4"/>
      <c r="AT5" s="4"/>
      <c r="AU5" s="4">
        <v>8</v>
      </c>
      <c r="AV5" s="4"/>
      <c r="AW5" s="4"/>
      <c r="AX5" s="4">
        <v>26</v>
      </c>
      <c r="AY5" s="4"/>
      <c r="AZ5" s="4"/>
      <c r="BA5" s="4"/>
      <c r="BB5" s="4"/>
      <c r="BC5" s="4"/>
      <c r="BD5" s="4"/>
      <c r="BE5" s="4">
        <v>661</v>
      </c>
    </row>
    <row r="6" spans="1:57" x14ac:dyDescent="0.25">
      <c r="A6" s="3" t="s">
        <v>59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>
        <v>221</v>
      </c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>
        <v>221</v>
      </c>
    </row>
    <row r="7" spans="1:57" x14ac:dyDescent="0.25">
      <c r="A7" s="3" t="s">
        <v>60</v>
      </c>
      <c r="B7" s="4"/>
      <c r="C7" s="4">
        <v>12892</v>
      </c>
      <c r="D7" s="4"/>
      <c r="E7" s="4"/>
      <c r="F7" s="4"/>
      <c r="G7" s="4"/>
      <c r="H7" s="4"/>
      <c r="I7" s="4"/>
      <c r="J7" s="4"/>
      <c r="K7" s="4"/>
      <c r="L7" s="4"/>
      <c r="M7" s="4">
        <v>1</v>
      </c>
      <c r="N7" s="4"/>
      <c r="O7" s="4"/>
      <c r="P7" s="4"/>
      <c r="Q7" s="4"/>
      <c r="R7" s="4"/>
      <c r="S7" s="4"/>
      <c r="T7" s="4">
        <v>6</v>
      </c>
      <c r="U7" s="4"/>
      <c r="V7" s="4"/>
      <c r="W7" s="4">
        <v>10</v>
      </c>
      <c r="X7" s="4"/>
      <c r="Y7" s="4"/>
      <c r="Z7" s="4"/>
      <c r="AA7" s="4"/>
      <c r="AB7" s="4"/>
      <c r="AC7" s="4"/>
      <c r="AD7" s="4"/>
      <c r="AE7" s="4"/>
      <c r="AF7" s="4"/>
      <c r="AG7" s="4"/>
      <c r="AH7" s="4">
        <v>2</v>
      </c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>
        <v>12911</v>
      </c>
    </row>
    <row r="8" spans="1:57" x14ac:dyDescent="0.25">
      <c r="A8" s="3" t="s">
        <v>61</v>
      </c>
      <c r="B8" s="4">
        <v>1183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>
        <v>12</v>
      </c>
      <c r="S8" s="4"/>
      <c r="T8" s="4"/>
      <c r="U8" s="4"/>
      <c r="V8" s="4">
        <v>2</v>
      </c>
      <c r="W8" s="4"/>
      <c r="X8" s="4"/>
      <c r="Y8" s="4"/>
      <c r="Z8" s="4"/>
      <c r="AA8" s="4"/>
      <c r="AB8" s="4"/>
      <c r="AC8" s="4"/>
      <c r="AD8" s="4"/>
      <c r="AE8" s="4"/>
      <c r="AF8" s="4">
        <v>18</v>
      </c>
      <c r="AG8" s="4"/>
      <c r="AH8" s="4"/>
      <c r="AI8" s="4"/>
      <c r="AJ8" s="4"/>
      <c r="AK8" s="4"/>
      <c r="AL8" s="4"/>
      <c r="AM8" s="4"/>
      <c r="AN8" s="4"/>
      <c r="AO8" s="4"/>
      <c r="AP8" s="4"/>
      <c r="AQ8" s="5">
        <v>100</v>
      </c>
      <c r="AR8" s="4"/>
      <c r="AS8" s="4"/>
      <c r="AT8" s="4"/>
      <c r="AU8" s="4">
        <v>4</v>
      </c>
      <c r="AV8" s="4"/>
      <c r="AW8" s="4"/>
      <c r="AX8" s="4">
        <v>48</v>
      </c>
      <c r="AY8" s="4"/>
      <c r="AZ8" s="4"/>
      <c r="BA8" s="4"/>
      <c r="BB8" s="4"/>
      <c r="BC8" s="4"/>
      <c r="BD8" s="4"/>
      <c r="BE8" s="4">
        <v>1367</v>
      </c>
    </row>
    <row r="9" spans="1:57" x14ac:dyDescent="0.25">
      <c r="A9" s="3" t="s">
        <v>62</v>
      </c>
      <c r="B9" s="4"/>
      <c r="C9" s="4"/>
      <c r="D9" s="4">
        <v>1</v>
      </c>
      <c r="E9" s="4"/>
      <c r="F9" s="4"/>
      <c r="G9" s="4"/>
      <c r="H9" s="4"/>
      <c r="I9" s="4"/>
      <c r="J9" s="4"/>
      <c r="K9" s="4">
        <v>5</v>
      </c>
      <c r="L9" s="4"/>
      <c r="M9" s="4"/>
      <c r="N9" s="4">
        <v>1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>
        <v>10</v>
      </c>
      <c r="AJ9" s="4"/>
      <c r="AK9" s="4"/>
      <c r="AL9" s="4"/>
      <c r="AM9" s="4"/>
      <c r="AN9" s="4"/>
      <c r="AO9" s="4"/>
      <c r="AP9" s="4">
        <v>628</v>
      </c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>
        <v>645</v>
      </c>
    </row>
    <row r="10" spans="1:57" x14ac:dyDescent="0.25">
      <c r="A10" s="3" t="s">
        <v>63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5">
        <v>56</v>
      </c>
      <c r="AA10" s="4"/>
      <c r="AB10" s="4"/>
      <c r="AC10" s="4"/>
      <c r="AD10" s="4"/>
      <c r="AE10" s="4"/>
      <c r="AF10" s="4"/>
      <c r="AG10" s="4"/>
      <c r="AH10" s="4"/>
      <c r="AI10" s="4"/>
      <c r="AJ10" s="4">
        <v>275</v>
      </c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>
        <v>331</v>
      </c>
    </row>
    <row r="11" spans="1:57" x14ac:dyDescent="0.25">
      <c r="A11" s="3" t="s">
        <v>64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>
        <v>215</v>
      </c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>
        <v>215</v>
      </c>
    </row>
    <row r="12" spans="1:57" x14ac:dyDescent="0.25">
      <c r="A12" s="3" t="s">
        <v>65</v>
      </c>
      <c r="B12" s="4"/>
      <c r="C12" s="4"/>
      <c r="D12" s="4"/>
      <c r="E12" s="4"/>
      <c r="F12" s="4"/>
      <c r="G12" s="4"/>
      <c r="H12" s="4"/>
      <c r="I12" s="4"/>
      <c r="J12" s="4"/>
      <c r="K12" s="4">
        <v>2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>
        <v>3</v>
      </c>
      <c r="AC12" s="4">
        <v>4890</v>
      </c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>
        <v>1</v>
      </c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>
        <v>4896</v>
      </c>
    </row>
    <row r="13" spans="1:57" x14ac:dyDescent="0.25">
      <c r="A13" s="3" t="s">
        <v>66</v>
      </c>
      <c r="B13" s="4"/>
      <c r="C13" s="4"/>
      <c r="D13" s="4">
        <v>4543</v>
      </c>
      <c r="E13" s="4"/>
      <c r="F13" s="4"/>
      <c r="G13" s="4">
        <v>1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>
        <v>13</v>
      </c>
      <c r="V13" s="4"/>
      <c r="W13" s="4">
        <v>35</v>
      </c>
      <c r="X13" s="5">
        <v>90</v>
      </c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>
        <v>4</v>
      </c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>
        <v>4686</v>
      </c>
    </row>
    <row r="14" spans="1:57" x14ac:dyDescent="0.25">
      <c r="A14" s="3" t="s">
        <v>67</v>
      </c>
      <c r="B14" s="4"/>
      <c r="C14" s="4"/>
      <c r="D14" s="4"/>
      <c r="E14" s="4"/>
      <c r="F14" s="4"/>
      <c r="G14" s="4"/>
      <c r="H14" s="4"/>
      <c r="I14" s="4"/>
      <c r="J14" s="4"/>
      <c r="K14" s="4">
        <v>21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>
        <v>11</v>
      </c>
      <c r="AJ14" s="4"/>
      <c r="AK14" s="4"/>
      <c r="AL14" s="4"/>
      <c r="AM14" s="4"/>
      <c r="AN14" s="4"/>
      <c r="AO14" s="4"/>
      <c r="AP14" s="4">
        <v>35</v>
      </c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>
        <v>67</v>
      </c>
    </row>
    <row r="15" spans="1:57" x14ac:dyDescent="0.25">
      <c r="A15" s="3" t="s">
        <v>68</v>
      </c>
      <c r="B15" s="4"/>
      <c r="C15" s="4"/>
      <c r="D15" s="4"/>
      <c r="E15" s="4">
        <v>1770</v>
      </c>
      <c r="F15" s="4"/>
      <c r="G15" s="4"/>
      <c r="H15" s="4"/>
      <c r="I15" s="4">
        <v>16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>
        <v>12</v>
      </c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>
        <v>2</v>
      </c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>
        <v>1800</v>
      </c>
    </row>
    <row r="16" spans="1:57" x14ac:dyDescent="0.25">
      <c r="A16" s="3" t="s">
        <v>69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>
        <v>1829</v>
      </c>
      <c r="S16" s="4"/>
      <c r="T16" s="4"/>
      <c r="U16" s="4"/>
      <c r="V16" s="4">
        <v>1</v>
      </c>
      <c r="W16" s="4"/>
      <c r="X16" s="4"/>
      <c r="Y16" s="4">
        <v>8</v>
      </c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>
        <v>29</v>
      </c>
      <c r="AV16" s="4"/>
      <c r="AW16" s="4"/>
      <c r="AX16" s="4"/>
      <c r="AY16" s="4"/>
      <c r="AZ16" s="4"/>
      <c r="BA16" s="4"/>
      <c r="BB16" s="4"/>
      <c r="BC16" s="4"/>
      <c r="BD16" s="4"/>
      <c r="BE16" s="4">
        <v>1867</v>
      </c>
    </row>
    <row r="17" spans="1:57" x14ac:dyDescent="0.25">
      <c r="A17" s="3" t="s">
        <v>70</v>
      </c>
      <c r="B17" s="4"/>
      <c r="C17" s="4"/>
      <c r="D17" s="4"/>
      <c r="E17" s="4"/>
      <c r="F17" s="4">
        <v>3410</v>
      </c>
      <c r="G17" s="4"/>
      <c r="H17" s="4"/>
      <c r="I17" s="4"/>
      <c r="J17" s="4"/>
      <c r="K17" s="4"/>
      <c r="L17" s="4"/>
      <c r="M17" s="4"/>
      <c r="N17" s="4"/>
      <c r="O17" s="4"/>
      <c r="P17" s="4">
        <v>27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>
        <v>9</v>
      </c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>
        <v>3446</v>
      </c>
    </row>
    <row r="18" spans="1:57" x14ac:dyDescent="0.25">
      <c r="A18" s="3" t="s">
        <v>71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>
        <v>0</v>
      </c>
      <c r="AG18" s="4"/>
      <c r="AH18" s="4"/>
      <c r="AI18" s="4"/>
      <c r="AJ18" s="4"/>
      <c r="AK18" s="4"/>
      <c r="AL18" s="4"/>
      <c r="AM18" s="4"/>
      <c r="AN18" s="4">
        <v>482</v>
      </c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>
        <v>482</v>
      </c>
    </row>
    <row r="19" spans="1:57" x14ac:dyDescent="0.25">
      <c r="A19" s="3" t="s">
        <v>72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>
        <v>13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>
        <v>78</v>
      </c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>
        <v>91</v>
      </c>
    </row>
    <row r="20" spans="1:57" x14ac:dyDescent="0.25">
      <c r="A20" s="3" t="s">
        <v>73</v>
      </c>
      <c r="B20" s="4">
        <v>2</v>
      </c>
      <c r="C20" s="4">
        <v>3</v>
      </c>
      <c r="D20" s="4">
        <v>4</v>
      </c>
      <c r="E20" s="4">
        <v>1</v>
      </c>
      <c r="F20" s="4"/>
      <c r="G20" s="4">
        <v>22942</v>
      </c>
      <c r="H20" s="4">
        <v>10</v>
      </c>
      <c r="I20" s="4"/>
      <c r="J20" s="4"/>
      <c r="K20" s="4">
        <v>1</v>
      </c>
      <c r="L20" s="4"/>
      <c r="M20" s="4"/>
      <c r="N20" s="4"/>
      <c r="O20" s="4"/>
      <c r="P20" s="4"/>
      <c r="Q20" s="4"/>
      <c r="R20" s="4"/>
      <c r="S20" s="4">
        <v>2</v>
      </c>
      <c r="T20" s="4"/>
      <c r="U20" s="4">
        <v>1</v>
      </c>
      <c r="V20" s="4"/>
      <c r="W20" s="5">
        <v>52</v>
      </c>
      <c r="X20" s="4"/>
      <c r="Y20" s="4"/>
      <c r="Z20" s="4"/>
      <c r="AA20" s="5">
        <v>42</v>
      </c>
      <c r="AB20" s="4">
        <v>1</v>
      </c>
      <c r="AC20" s="4"/>
      <c r="AD20" s="4"/>
      <c r="AE20" s="4"/>
      <c r="AF20" s="4"/>
      <c r="AG20" s="4"/>
      <c r="AH20" s="4"/>
      <c r="AI20" s="4"/>
      <c r="AJ20" s="4"/>
      <c r="AK20" s="4">
        <v>1</v>
      </c>
      <c r="AL20" s="4"/>
      <c r="AM20" s="4"/>
      <c r="AN20" s="4"/>
      <c r="AO20" s="4">
        <v>4</v>
      </c>
      <c r="AP20" s="4"/>
      <c r="AQ20" s="4"/>
      <c r="AR20" s="4"/>
      <c r="AS20" s="4"/>
      <c r="AT20" s="4"/>
      <c r="AU20" s="4"/>
      <c r="AV20" s="4"/>
      <c r="AW20" s="4"/>
      <c r="AX20" s="4"/>
      <c r="AY20" s="6">
        <v>356</v>
      </c>
      <c r="AZ20" s="4"/>
      <c r="BA20" s="4"/>
      <c r="BB20" s="4"/>
      <c r="BC20" s="4"/>
      <c r="BD20" s="4"/>
      <c r="BE20" s="4">
        <v>23422</v>
      </c>
    </row>
    <row r="21" spans="1:57" x14ac:dyDescent="0.25">
      <c r="A21" s="3" t="s">
        <v>74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>
        <v>10</v>
      </c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>
        <v>10</v>
      </c>
    </row>
    <row r="22" spans="1:57" x14ac:dyDescent="0.25">
      <c r="A22" s="3" t="s">
        <v>75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>
        <v>5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>
        <v>6</v>
      </c>
      <c r="AM22" s="4"/>
      <c r="AN22" s="4"/>
      <c r="AO22" s="4"/>
      <c r="AP22" s="4"/>
      <c r="AQ22" s="4"/>
      <c r="AR22" s="4"/>
      <c r="AS22" s="4">
        <v>1</v>
      </c>
      <c r="AT22" s="4"/>
      <c r="AU22" s="4"/>
      <c r="AV22" s="4"/>
      <c r="AW22" s="4"/>
      <c r="AX22" s="4"/>
      <c r="AY22" s="4"/>
      <c r="AZ22" s="4"/>
      <c r="BA22" s="4">
        <v>1</v>
      </c>
      <c r="BB22" s="6">
        <v>112</v>
      </c>
      <c r="BC22" s="4">
        <v>5817</v>
      </c>
      <c r="BD22" s="4"/>
      <c r="BE22" s="4">
        <v>5942</v>
      </c>
    </row>
    <row r="23" spans="1:57" x14ac:dyDescent="0.25">
      <c r="A23" s="3" t="s">
        <v>76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50</v>
      </c>
      <c r="P23" s="4"/>
      <c r="Q23" s="4">
        <v>3</v>
      </c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>
        <v>53</v>
      </c>
    </row>
    <row r="24" spans="1:57" x14ac:dyDescent="0.25">
      <c r="A24" s="3" t="s">
        <v>77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>
        <v>1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>
        <v>76</v>
      </c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>
        <v>77</v>
      </c>
    </row>
    <row r="25" spans="1:57" x14ac:dyDescent="0.25">
      <c r="A25" s="3" t="s">
        <v>78</v>
      </c>
      <c r="B25" s="4"/>
      <c r="C25" s="4"/>
      <c r="D25" s="4"/>
      <c r="E25" s="4"/>
      <c r="F25" s="4"/>
      <c r="G25" s="4">
        <v>6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>
        <v>1230</v>
      </c>
      <c r="AZ25" s="4"/>
      <c r="BA25" s="4"/>
      <c r="BB25" s="4"/>
      <c r="BC25" s="4"/>
      <c r="BD25" s="4"/>
      <c r="BE25" s="4">
        <v>1236</v>
      </c>
    </row>
    <row r="26" spans="1:57" x14ac:dyDescent="0.25">
      <c r="A26" s="3" t="s">
        <v>79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>
        <v>12868</v>
      </c>
      <c r="V26" s="4">
        <v>1</v>
      </c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>
        <v>12869</v>
      </c>
    </row>
    <row r="27" spans="1:57" x14ac:dyDescent="0.25">
      <c r="A27" s="3" t="s">
        <v>80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>
        <v>436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>
        <v>436</v>
      </c>
    </row>
    <row r="28" spans="1:57" x14ac:dyDescent="0.25">
      <c r="A28" s="3" t="s">
        <v>81</v>
      </c>
      <c r="B28" s="4"/>
      <c r="C28" s="4"/>
      <c r="D28" s="4"/>
      <c r="E28" s="4"/>
      <c r="F28" s="4"/>
      <c r="G28" s="4"/>
      <c r="H28" s="4"/>
      <c r="I28" s="4"/>
      <c r="J28" s="4">
        <v>7</v>
      </c>
      <c r="K28" s="4"/>
      <c r="L28" s="4"/>
      <c r="M28" s="4"/>
      <c r="N28" s="4"/>
      <c r="O28" s="4"/>
      <c r="P28" s="4"/>
      <c r="Q28" s="4"/>
      <c r="R28" s="4">
        <v>687</v>
      </c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>
        <v>1</v>
      </c>
      <c r="BB28" s="4"/>
      <c r="BC28" s="4"/>
      <c r="BD28" s="4"/>
      <c r="BE28" s="4">
        <v>695</v>
      </c>
    </row>
    <row r="29" spans="1:57" x14ac:dyDescent="0.25">
      <c r="A29" s="3" t="s">
        <v>82</v>
      </c>
      <c r="B29" s="4"/>
      <c r="C29" s="4"/>
      <c r="D29" s="4"/>
      <c r="E29" s="4">
        <v>20</v>
      </c>
      <c r="F29" s="4"/>
      <c r="G29" s="4"/>
      <c r="H29" s="4">
        <v>1</v>
      </c>
      <c r="I29" s="4">
        <v>1107</v>
      </c>
      <c r="J29" s="4"/>
      <c r="K29" s="4">
        <v>18</v>
      </c>
      <c r="L29" s="4"/>
      <c r="M29" s="4"/>
      <c r="N29" s="4"/>
      <c r="O29" s="4"/>
      <c r="P29" s="4"/>
      <c r="Q29" s="4"/>
      <c r="R29" s="4">
        <v>2</v>
      </c>
      <c r="S29" s="4"/>
      <c r="T29" s="4"/>
      <c r="U29" s="5">
        <v>48</v>
      </c>
      <c r="V29" s="4">
        <v>2</v>
      </c>
      <c r="W29" s="4"/>
      <c r="X29" s="4"/>
      <c r="Y29" s="4"/>
      <c r="Z29" s="4"/>
      <c r="AA29" s="4"/>
      <c r="AB29" s="4"/>
      <c r="AC29" s="4"/>
      <c r="AD29" s="4"/>
      <c r="AE29" s="4"/>
      <c r="AF29" s="4">
        <v>1</v>
      </c>
      <c r="AG29" s="4"/>
      <c r="AH29" s="4"/>
      <c r="AI29" s="4">
        <v>1</v>
      </c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>
        <v>1</v>
      </c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>
        <v>1201</v>
      </c>
    </row>
    <row r="30" spans="1:57" x14ac:dyDescent="0.25">
      <c r="A30" s="3" t="s">
        <v>83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>
        <v>7</v>
      </c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>
        <v>7</v>
      </c>
    </row>
    <row r="31" spans="1:57" x14ac:dyDescent="0.25">
      <c r="A31" s="3" t="s">
        <v>84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>
        <v>134</v>
      </c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>
        <v>134</v>
      </c>
    </row>
    <row r="32" spans="1:57" x14ac:dyDescent="0.25">
      <c r="A32" s="3" t="s">
        <v>85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>
        <v>56</v>
      </c>
      <c r="AA32" s="4"/>
      <c r="AB32" s="4"/>
      <c r="AC32" s="4"/>
      <c r="AD32" s="4"/>
      <c r="AE32" s="4"/>
      <c r="AF32" s="4"/>
      <c r="AG32" s="4"/>
      <c r="AH32" s="4"/>
      <c r="AI32" s="4"/>
      <c r="AJ32" s="4">
        <v>10</v>
      </c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>
        <v>66</v>
      </c>
    </row>
    <row r="33" spans="1:57" x14ac:dyDescent="0.25">
      <c r="A33" s="3" t="s">
        <v>86</v>
      </c>
      <c r="B33" s="4"/>
      <c r="C33" s="4"/>
      <c r="D33" s="4"/>
      <c r="E33" s="4"/>
      <c r="F33" s="4"/>
      <c r="G33" s="4"/>
      <c r="H33" s="4"/>
      <c r="I33" s="4"/>
      <c r="J33" s="4">
        <v>921</v>
      </c>
      <c r="K33" s="4"/>
      <c r="L33" s="4">
        <v>3</v>
      </c>
      <c r="M33" s="4"/>
      <c r="N33" s="4"/>
      <c r="O33" s="4"/>
      <c r="P33" s="4"/>
      <c r="Q33" s="4"/>
      <c r="R33" s="4">
        <v>139</v>
      </c>
      <c r="S33" s="4"/>
      <c r="T33" s="4"/>
      <c r="U33" s="4"/>
      <c r="V33" s="4">
        <v>3</v>
      </c>
      <c r="W33" s="4"/>
      <c r="X33" s="4"/>
      <c r="Y33" s="4"/>
      <c r="Z33" s="4"/>
      <c r="AA33" s="4"/>
      <c r="AB33" s="4"/>
      <c r="AC33" s="4"/>
      <c r="AD33" s="4"/>
      <c r="AE33" s="4"/>
      <c r="AF33" s="4">
        <v>2</v>
      </c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>
        <v>62</v>
      </c>
      <c r="AS33" s="4"/>
      <c r="AT33" s="4"/>
      <c r="AU33" s="4"/>
      <c r="AV33" s="4"/>
      <c r="AW33" s="4">
        <v>1</v>
      </c>
      <c r="AX33" s="4"/>
      <c r="AY33" s="4"/>
      <c r="AZ33" s="4"/>
      <c r="BA33" s="4"/>
      <c r="BB33" s="4"/>
      <c r="BC33" s="4"/>
      <c r="BD33" s="4"/>
      <c r="BE33" s="4">
        <v>1131</v>
      </c>
    </row>
    <row r="34" spans="1:57" x14ac:dyDescent="0.25">
      <c r="A34" s="3" t="s">
        <v>87</v>
      </c>
      <c r="B34" s="4"/>
      <c r="C34" s="4"/>
      <c r="D34" s="4"/>
      <c r="E34" s="4"/>
      <c r="F34" s="4"/>
      <c r="G34" s="4"/>
      <c r="H34" s="4"/>
      <c r="I34" s="4"/>
      <c r="J34" s="4">
        <v>14</v>
      </c>
      <c r="K34" s="4"/>
      <c r="L34" s="4"/>
      <c r="M34" s="4"/>
      <c r="N34" s="4"/>
      <c r="O34" s="4"/>
      <c r="P34" s="4"/>
      <c r="Q34" s="4"/>
      <c r="R34" s="4">
        <v>3</v>
      </c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>
        <v>1</v>
      </c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>
        <v>18</v>
      </c>
    </row>
    <row r="35" spans="1:57" x14ac:dyDescent="0.25">
      <c r="A35" s="3" t="s">
        <v>88</v>
      </c>
      <c r="B35" s="4"/>
      <c r="C35" s="4"/>
      <c r="D35" s="4"/>
      <c r="E35" s="4"/>
      <c r="F35" s="4"/>
      <c r="G35" s="4">
        <v>2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>
        <v>76</v>
      </c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>
        <v>358</v>
      </c>
      <c r="AZ35" s="4"/>
      <c r="BA35" s="4"/>
      <c r="BB35" s="4"/>
      <c r="BC35" s="4"/>
      <c r="BD35" s="4"/>
      <c r="BE35" s="4">
        <v>436</v>
      </c>
    </row>
    <row r="36" spans="1:57" x14ac:dyDescent="0.25">
      <c r="A36" s="3" t="s">
        <v>89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>
        <v>2</v>
      </c>
      <c r="Y36" s="4"/>
      <c r="Z36" s="4"/>
      <c r="AA36" s="4"/>
      <c r="AB36" s="4">
        <v>3</v>
      </c>
      <c r="AC36" s="4"/>
      <c r="AD36" s="4"/>
      <c r="AE36" s="4">
        <v>178</v>
      </c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>
        <v>12</v>
      </c>
      <c r="BE36" s="4">
        <v>195</v>
      </c>
    </row>
    <row r="37" spans="1:57" x14ac:dyDescent="0.25">
      <c r="A37" s="3" t="s">
        <v>90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>
        <v>8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>
        <v>116</v>
      </c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>
        <v>124</v>
      </c>
    </row>
    <row r="38" spans="1:57" x14ac:dyDescent="0.25">
      <c r="A38" s="3" t="s">
        <v>91</v>
      </c>
      <c r="B38" s="4">
        <v>3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>
        <v>13</v>
      </c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>
        <v>132</v>
      </c>
      <c r="AV38" s="4"/>
      <c r="AW38" s="4"/>
      <c r="AX38" s="4"/>
      <c r="AY38" s="4"/>
      <c r="AZ38" s="4"/>
      <c r="BA38" s="4"/>
      <c r="BB38" s="4"/>
      <c r="BC38" s="4"/>
      <c r="BD38" s="4"/>
      <c r="BE38" s="4">
        <v>148</v>
      </c>
    </row>
    <row r="39" spans="1:57" x14ac:dyDescent="0.25">
      <c r="A39" s="3" t="s">
        <v>92</v>
      </c>
      <c r="B39" s="4"/>
      <c r="C39" s="4"/>
      <c r="D39" s="4"/>
      <c r="E39" s="4"/>
      <c r="F39" s="4"/>
      <c r="G39" s="4"/>
      <c r="H39" s="4"/>
      <c r="I39" s="4"/>
      <c r="J39" s="4">
        <v>1</v>
      </c>
      <c r="K39" s="4"/>
      <c r="L39" s="4"/>
      <c r="M39" s="4"/>
      <c r="N39" s="4"/>
      <c r="O39" s="4"/>
      <c r="P39" s="4"/>
      <c r="Q39" s="4"/>
      <c r="R39" s="4">
        <v>21</v>
      </c>
      <c r="S39" s="4"/>
      <c r="T39" s="4"/>
      <c r="U39" s="4"/>
      <c r="V39" s="4"/>
      <c r="W39" s="4"/>
      <c r="X39" s="4"/>
      <c r="Y39" s="4">
        <v>2</v>
      </c>
      <c r="Z39" s="4"/>
      <c r="AA39" s="4"/>
      <c r="AB39" s="4"/>
      <c r="AC39" s="4"/>
      <c r="AD39" s="4"/>
      <c r="AE39" s="4"/>
      <c r="AF39" s="4">
        <v>16</v>
      </c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>
        <v>148</v>
      </c>
      <c r="BB39" s="4"/>
      <c r="BC39" s="4"/>
      <c r="BD39" s="4"/>
      <c r="BE39" s="4">
        <v>188</v>
      </c>
    </row>
    <row r="40" spans="1:57" x14ac:dyDescent="0.25">
      <c r="A40" s="3" t="s">
        <v>93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>
        <v>55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>
        <v>389</v>
      </c>
      <c r="AE40" s="4"/>
      <c r="AF40" s="4">
        <v>5</v>
      </c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>
        <v>449</v>
      </c>
    </row>
    <row r="41" spans="1:57" x14ac:dyDescent="0.25">
      <c r="A41" s="3" t="s">
        <v>94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>
        <v>69</v>
      </c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>
        <v>69</v>
      </c>
    </row>
    <row r="42" spans="1:57" x14ac:dyDescent="0.25">
      <c r="A42" s="3" t="s">
        <v>95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>
        <v>145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>
        <v>145</v>
      </c>
    </row>
    <row r="43" spans="1:57" x14ac:dyDescent="0.25">
      <c r="A43" s="3" t="s">
        <v>96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>
        <v>47</v>
      </c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>
        <v>877</v>
      </c>
      <c r="AQ43" s="4"/>
      <c r="AR43" s="4"/>
      <c r="AS43" s="4"/>
      <c r="AT43" s="4">
        <v>2</v>
      </c>
      <c r="AU43" s="4"/>
      <c r="AV43" s="4"/>
      <c r="AW43" s="4"/>
      <c r="AX43" s="4"/>
      <c r="AY43" s="4"/>
      <c r="AZ43" s="4"/>
      <c r="BA43" s="4"/>
      <c r="BB43" s="4"/>
      <c r="BC43" s="4"/>
      <c r="BD43" s="4">
        <v>1</v>
      </c>
      <c r="BE43" s="4">
        <v>927</v>
      </c>
    </row>
    <row r="44" spans="1:57" x14ac:dyDescent="0.25">
      <c r="A44" s="3" t="s">
        <v>97</v>
      </c>
      <c r="B44" s="4"/>
      <c r="C44" s="4"/>
      <c r="D44" s="4"/>
      <c r="E44" s="4">
        <v>18</v>
      </c>
      <c r="F44" s="4"/>
      <c r="G44" s="4"/>
      <c r="H44" s="4">
        <v>21</v>
      </c>
      <c r="I44" s="4"/>
      <c r="J44" s="4">
        <v>1</v>
      </c>
      <c r="K44" s="4"/>
      <c r="L44" s="4">
        <v>859</v>
      </c>
      <c r="M44" s="4"/>
      <c r="N44" s="4"/>
      <c r="O44" s="4"/>
      <c r="P44" s="4"/>
      <c r="Q44" s="4"/>
      <c r="R44" s="4">
        <v>2</v>
      </c>
      <c r="S44" s="4"/>
      <c r="T44" s="4"/>
      <c r="U44" s="4"/>
      <c r="V44" s="4">
        <v>14</v>
      </c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>
        <v>1</v>
      </c>
      <c r="BD44" s="4"/>
      <c r="BE44" s="4">
        <v>916</v>
      </c>
    </row>
    <row r="45" spans="1:57" x14ac:dyDescent="0.25">
      <c r="A45" s="3" t="s">
        <v>98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>
        <v>126</v>
      </c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>
        <v>126</v>
      </c>
    </row>
    <row r="46" spans="1:57" x14ac:dyDescent="0.25">
      <c r="A46" s="3" t="s">
        <v>99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>
        <v>1360</v>
      </c>
      <c r="N46" s="4"/>
      <c r="O46" s="4"/>
      <c r="P46" s="4"/>
      <c r="Q46" s="4">
        <v>8</v>
      </c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>
        <v>31</v>
      </c>
      <c r="AE46" s="4"/>
      <c r="AF46" s="4"/>
      <c r="AG46" s="4"/>
      <c r="AH46" s="4"/>
      <c r="AI46" s="4"/>
      <c r="AJ46" s="4"/>
      <c r="AK46" s="4">
        <v>19</v>
      </c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>
        <v>3</v>
      </c>
      <c r="AW46" s="4"/>
      <c r="AX46" s="4"/>
      <c r="AY46" s="4"/>
      <c r="AZ46" s="4"/>
      <c r="BA46" s="4"/>
      <c r="BB46" s="4"/>
      <c r="BC46" s="4"/>
      <c r="BD46" s="4"/>
      <c r="BE46" s="4">
        <v>1421</v>
      </c>
    </row>
    <row r="47" spans="1:57" x14ac:dyDescent="0.25">
      <c r="A47" s="3" t="s">
        <v>100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>
        <v>8</v>
      </c>
      <c r="S47" s="4"/>
      <c r="T47" s="4"/>
      <c r="U47" s="4"/>
      <c r="V47" s="4"/>
      <c r="W47" s="4"/>
      <c r="X47" s="4"/>
      <c r="Y47" s="4">
        <v>327</v>
      </c>
      <c r="Z47" s="4"/>
      <c r="AA47" s="4"/>
      <c r="AB47" s="4"/>
      <c r="AC47" s="4"/>
      <c r="AD47" s="4"/>
      <c r="AE47" s="4"/>
      <c r="AF47" s="4">
        <v>102</v>
      </c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>
        <v>1</v>
      </c>
      <c r="BB47" s="4"/>
      <c r="BC47" s="4"/>
      <c r="BD47" s="4"/>
      <c r="BE47" s="4">
        <v>438</v>
      </c>
    </row>
    <row r="48" spans="1:57" x14ac:dyDescent="0.25">
      <c r="A48" s="3" t="s">
        <v>101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>
        <v>2799</v>
      </c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>
        <v>68</v>
      </c>
      <c r="AH48" s="4"/>
      <c r="AI48" s="4"/>
      <c r="AJ48" s="4"/>
      <c r="AK48" s="4"/>
      <c r="AL48" s="4"/>
      <c r="AM48" s="4"/>
      <c r="AN48" s="4"/>
      <c r="AO48" s="4"/>
      <c r="AP48" s="4">
        <v>1</v>
      </c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>
        <v>2868</v>
      </c>
    </row>
    <row r="49" spans="1:57" x14ac:dyDescent="0.25">
      <c r="A49" s="3" t="s">
        <v>102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>
        <v>2658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>
        <v>3</v>
      </c>
      <c r="AE49" s="4"/>
      <c r="AF49" s="4"/>
      <c r="AG49" s="4"/>
      <c r="AH49" s="4">
        <v>46</v>
      </c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>
        <v>2707</v>
      </c>
    </row>
    <row r="50" spans="1:57" x14ac:dyDescent="0.25">
      <c r="A50" s="3" t="s">
        <v>103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>
        <v>6</v>
      </c>
      <c r="N50" s="4"/>
      <c r="O50" s="4">
        <v>21</v>
      </c>
      <c r="P50" s="4"/>
      <c r="Q50" s="4">
        <v>532</v>
      </c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>
        <v>559</v>
      </c>
    </row>
    <row r="51" spans="1:57" x14ac:dyDescent="0.25">
      <c r="A51" s="3" t="s">
        <v>104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>
        <v>6496</v>
      </c>
      <c r="S51" s="4"/>
      <c r="T51" s="4"/>
      <c r="U51" s="4"/>
      <c r="V51" s="5">
        <v>64</v>
      </c>
      <c r="W51" s="4"/>
      <c r="X51" s="4"/>
      <c r="Y51" s="5">
        <v>49</v>
      </c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>
        <v>0</v>
      </c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>
        <v>1</v>
      </c>
      <c r="AV51" s="4"/>
      <c r="AW51" s="4"/>
      <c r="AX51" s="4"/>
      <c r="AY51" s="4"/>
      <c r="AZ51" s="4"/>
      <c r="BA51" s="4">
        <v>1</v>
      </c>
      <c r="BB51" s="4"/>
      <c r="BC51" s="4"/>
      <c r="BD51" s="4"/>
      <c r="BE51" s="4">
        <v>6611</v>
      </c>
    </row>
    <row r="52" spans="1:57" x14ac:dyDescent="0.25">
      <c r="A52" s="7" t="s">
        <v>105</v>
      </c>
      <c r="B52" s="8">
        <v>33</v>
      </c>
      <c r="C52" s="8"/>
      <c r="D52" s="8">
        <v>2</v>
      </c>
      <c r="E52" s="8">
        <v>19</v>
      </c>
      <c r="F52" s="8">
        <v>7</v>
      </c>
      <c r="G52" s="8">
        <v>1</v>
      </c>
      <c r="H52" s="8">
        <v>6</v>
      </c>
      <c r="I52" s="8"/>
      <c r="J52" s="8">
        <v>7</v>
      </c>
      <c r="K52" s="8">
        <v>35</v>
      </c>
      <c r="L52" s="8">
        <v>24</v>
      </c>
      <c r="M52" s="8">
        <v>11</v>
      </c>
      <c r="N52" s="8">
        <v>14</v>
      </c>
      <c r="O52" s="8"/>
      <c r="P52" s="8">
        <v>4</v>
      </c>
      <c r="Q52" s="8">
        <v>1</v>
      </c>
      <c r="R52" s="8">
        <v>58</v>
      </c>
      <c r="S52" s="8">
        <v>9</v>
      </c>
      <c r="T52" s="8"/>
      <c r="U52" s="8">
        <v>3</v>
      </c>
      <c r="V52" s="8">
        <v>34</v>
      </c>
      <c r="W52" s="8">
        <v>5</v>
      </c>
      <c r="X52" s="8">
        <v>18</v>
      </c>
      <c r="Y52" s="8">
        <v>29</v>
      </c>
      <c r="Z52" s="8">
        <v>29</v>
      </c>
      <c r="AA52" s="8">
        <v>37</v>
      </c>
      <c r="AB52" s="8">
        <v>5</v>
      </c>
      <c r="AC52" s="8">
        <v>15</v>
      </c>
      <c r="AD52" s="8">
        <v>7</v>
      </c>
      <c r="AE52" s="8">
        <v>26</v>
      </c>
      <c r="AF52" s="8">
        <v>5</v>
      </c>
      <c r="AG52" s="8">
        <v>10</v>
      </c>
      <c r="AH52" s="8"/>
      <c r="AI52" s="8">
        <v>14</v>
      </c>
      <c r="AJ52" s="8">
        <v>4</v>
      </c>
      <c r="AK52" s="8">
        <v>12</v>
      </c>
      <c r="AL52" s="8">
        <v>3</v>
      </c>
      <c r="AM52" s="8">
        <v>7</v>
      </c>
      <c r="AN52" s="8">
        <v>69</v>
      </c>
      <c r="AO52" s="8">
        <v>6</v>
      </c>
      <c r="AP52" s="8">
        <v>18</v>
      </c>
      <c r="AQ52" s="8">
        <v>30</v>
      </c>
      <c r="AR52" s="8">
        <v>7</v>
      </c>
      <c r="AS52" s="8">
        <v>7</v>
      </c>
      <c r="AT52" s="8">
        <v>10</v>
      </c>
      <c r="AU52" s="8">
        <v>23</v>
      </c>
      <c r="AV52" s="8">
        <v>22</v>
      </c>
      <c r="AW52" s="8">
        <v>17</v>
      </c>
      <c r="AX52" s="8">
        <v>35</v>
      </c>
      <c r="AY52" s="8">
        <v>40</v>
      </c>
      <c r="AZ52" s="8">
        <v>3</v>
      </c>
      <c r="BA52" s="8">
        <v>43</v>
      </c>
      <c r="BB52" s="8">
        <v>1</v>
      </c>
      <c r="BC52" s="8">
        <v>5</v>
      </c>
      <c r="BD52" s="8">
        <v>4</v>
      </c>
      <c r="BE52" s="8">
        <v>834</v>
      </c>
    </row>
    <row r="53" spans="1:57" x14ac:dyDescent="0.25">
      <c r="A53" s="3" t="s">
        <v>106</v>
      </c>
      <c r="B53" s="4"/>
      <c r="C53" s="4"/>
      <c r="D53" s="4"/>
      <c r="E53" s="4">
        <v>56</v>
      </c>
      <c r="F53" s="4"/>
      <c r="G53" s="4"/>
      <c r="H53" s="4"/>
      <c r="I53" s="4">
        <v>1</v>
      </c>
      <c r="J53" s="4"/>
      <c r="K53" s="4"/>
      <c r="L53" s="4">
        <v>1</v>
      </c>
      <c r="M53" s="4"/>
      <c r="N53" s="4"/>
      <c r="O53" s="4"/>
      <c r="P53" s="4"/>
      <c r="Q53" s="4"/>
      <c r="R53" s="4">
        <v>1</v>
      </c>
      <c r="S53" s="4"/>
      <c r="T53" s="4"/>
      <c r="U53" s="4"/>
      <c r="V53" s="4">
        <v>1</v>
      </c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>
        <v>1</v>
      </c>
      <c r="AJ53" s="4"/>
      <c r="AK53" s="4"/>
      <c r="AL53" s="4"/>
      <c r="AM53" s="4"/>
      <c r="AN53" s="4"/>
      <c r="AO53" s="4">
        <v>0</v>
      </c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>
        <v>61</v>
      </c>
    </row>
    <row r="54" spans="1:57" x14ac:dyDescent="0.25">
      <c r="A54" s="3" t="s">
        <v>107</v>
      </c>
      <c r="B54" s="4"/>
      <c r="C54" s="4"/>
      <c r="D54" s="4"/>
      <c r="E54" s="4"/>
      <c r="F54" s="4"/>
      <c r="G54" s="4"/>
      <c r="H54" s="4">
        <v>2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>
        <v>1</v>
      </c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>
        <v>91</v>
      </c>
      <c r="AT54" s="4"/>
      <c r="AU54" s="4"/>
      <c r="AV54" s="4"/>
      <c r="AW54" s="4"/>
      <c r="AX54" s="4"/>
      <c r="AY54" s="4"/>
      <c r="AZ54" s="4"/>
      <c r="BA54" s="4"/>
      <c r="BB54" s="4"/>
      <c r="BC54" s="4">
        <v>3</v>
      </c>
      <c r="BD54" s="4"/>
      <c r="BE54" s="4">
        <v>97</v>
      </c>
    </row>
    <row r="55" spans="1:57" x14ac:dyDescent="0.25">
      <c r="A55" s="3" t="s">
        <v>108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>
        <v>5</v>
      </c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>
        <v>73</v>
      </c>
      <c r="BB55" s="4"/>
      <c r="BC55" s="4"/>
      <c r="BD55" s="4"/>
      <c r="BE55" s="4">
        <v>78</v>
      </c>
    </row>
    <row r="56" spans="1:57" x14ac:dyDescent="0.25">
      <c r="A56" s="3" t="s">
        <v>109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>
        <v>516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>
        <v>516</v>
      </c>
    </row>
    <row r="57" spans="1:57" x14ac:dyDescent="0.25">
      <c r="A57" s="3" t="s">
        <v>110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>
        <v>5925</v>
      </c>
      <c r="T57" s="4">
        <v>1</v>
      </c>
      <c r="U57" s="4">
        <v>5</v>
      </c>
      <c r="V57" s="4"/>
      <c r="W57" s="4"/>
      <c r="X57" s="4"/>
      <c r="Y57" s="4"/>
      <c r="Z57" s="4"/>
      <c r="AA57" s="4">
        <v>5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>
        <v>7</v>
      </c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>
        <v>1</v>
      </c>
      <c r="BC57" s="4"/>
      <c r="BD57" s="4"/>
      <c r="BE57" s="4">
        <v>5944</v>
      </c>
    </row>
    <row r="58" spans="1:57" x14ac:dyDescent="0.25">
      <c r="A58" s="3" t="s">
        <v>111</v>
      </c>
      <c r="B58" s="4"/>
      <c r="C58" s="4"/>
      <c r="D58" s="4">
        <v>16</v>
      </c>
      <c r="E58" s="4">
        <v>21</v>
      </c>
      <c r="F58" s="4"/>
      <c r="G58" s="4">
        <v>53</v>
      </c>
      <c r="H58" s="4"/>
      <c r="I58" s="4">
        <v>110</v>
      </c>
      <c r="J58" s="4"/>
      <c r="K58" s="4">
        <v>7969</v>
      </c>
      <c r="L58" s="4"/>
      <c r="M58" s="4"/>
      <c r="N58" s="4">
        <v>92</v>
      </c>
      <c r="O58" s="4"/>
      <c r="P58" s="4"/>
      <c r="Q58" s="4">
        <v>1</v>
      </c>
      <c r="R58" s="4">
        <v>20</v>
      </c>
      <c r="S58" s="4">
        <v>7</v>
      </c>
      <c r="T58" s="4">
        <v>1</v>
      </c>
      <c r="U58" s="4">
        <v>182</v>
      </c>
      <c r="V58" s="4"/>
      <c r="W58" s="4"/>
      <c r="X58" s="4">
        <v>4</v>
      </c>
      <c r="Y58" s="4">
        <v>22</v>
      </c>
      <c r="Z58" s="4"/>
      <c r="AA58" s="4"/>
      <c r="AB58" s="4">
        <v>1440</v>
      </c>
      <c r="AC58" s="4">
        <v>31</v>
      </c>
      <c r="AD58" s="4"/>
      <c r="AE58" s="4">
        <v>1</v>
      </c>
      <c r="AF58" s="4">
        <v>31</v>
      </c>
      <c r="AG58" s="4"/>
      <c r="AH58" s="4"/>
      <c r="AI58" s="4">
        <v>2753</v>
      </c>
      <c r="AJ58" s="4">
        <v>1</v>
      </c>
      <c r="AK58" s="4"/>
      <c r="AL58" s="4"/>
      <c r="AM58" s="4"/>
      <c r="AN58" s="4">
        <v>1</v>
      </c>
      <c r="AO58" s="4">
        <v>2</v>
      </c>
      <c r="AP58" s="4">
        <v>14647</v>
      </c>
      <c r="AQ58" s="4"/>
      <c r="AR58" s="4">
        <v>1</v>
      </c>
      <c r="AS58" s="4"/>
      <c r="AT58" s="4">
        <v>14</v>
      </c>
      <c r="AU58" s="4">
        <v>0</v>
      </c>
      <c r="AV58" s="4"/>
      <c r="AW58" s="4"/>
      <c r="AX58" s="4">
        <v>0</v>
      </c>
      <c r="AY58" s="4">
        <v>4</v>
      </c>
      <c r="AZ58" s="4">
        <v>6</v>
      </c>
      <c r="BA58" s="4">
        <v>1</v>
      </c>
      <c r="BB58" s="4"/>
      <c r="BC58" s="4">
        <v>2</v>
      </c>
      <c r="BD58" s="4">
        <v>1555</v>
      </c>
      <c r="BE58" s="4">
        <v>28988</v>
      </c>
    </row>
    <row r="59" spans="1:57" x14ac:dyDescent="0.25">
      <c r="A59" s="3" t="s">
        <v>112</v>
      </c>
      <c r="B59" s="4">
        <v>2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>
        <v>3</v>
      </c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>
        <v>3</v>
      </c>
      <c r="AG59" s="4"/>
      <c r="AH59" s="4"/>
      <c r="AI59" s="4"/>
      <c r="AJ59" s="4"/>
      <c r="AK59" s="4"/>
      <c r="AL59" s="4"/>
      <c r="AM59" s="4"/>
      <c r="AN59" s="4">
        <v>2782</v>
      </c>
      <c r="AO59" s="4"/>
      <c r="AP59" s="4"/>
      <c r="AQ59" s="4"/>
      <c r="AR59" s="4"/>
      <c r="AS59" s="4"/>
      <c r="AT59" s="4"/>
      <c r="AU59" s="4">
        <v>26</v>
      </c>
      <c r="AV59" s="4"/>
      <c r="AW59" s="4"/>
      <c r="AX59" s="4"/>
      <c r="AY59" s="4"/>
      <c r="AZ59" s="4"/>
      <c r="BA59" s="4"/>
      <c r="BB59" s="4"/>
      <c r="BC59" s="4"/>
      <c r="BD59" s="4"/>
      <c r="BE59" s="4">
        <v>2816</v>
      </c>
    </row>
    <row r="60" spans="1:57" x14ac:dyDescent="0.25">
      <c r="A60" s="3" t="s">
        <v>113</v>
      </c>
      <c r="B60" s="4"/>
      <c r="C60" s="4"/>
      <c r="D60" s="4">
        <v>12</v>
      </c>
      <c r="E60" s="4">
        <v>1</v>
      </c>
      <c r="F60" s="4"/>
      <c r="G60" s="4">
        <v>4</v>
      </c>
      <c r="H60" s="4"/>
      <c r="I60" s="5">
        <v>50</v>
      </c>
      <c r="J60" s="4"/>
      <c r="K60" s="5">
        <v>80</v>
      </c>
      <c r="L60" s="4"/>
      <c r="M60" s="4"/>
      <c r="N60" s="4"/>
      <c r="O60" s="4"/>
      <c r="P60" s="4"/>
      <c r="Q60" s="4"/>
      <c r="R60" s="4"/>
      <c r="S60" s="4">
        <v>11</v>
      </c>
      <c r="T60" s="4">
        <v>3</v>
      </c>
      <c r="U60" s="4">
        <v>28136</v>
      </c>
      <c r="V60" s="4"/>
      <c r="W60" s="4">
        <v>8</v>
      </c>
      <c r="X60" s="4"/>
      <c r="Y60" s="4"/>
      <c r="Z60" s="4"/>
      <c r="AA60" s="4"/>
      <c r="AB60" s="4"/>
      <c r="AC60" s="4">
        <v>2</v>
      </c>
      <c r="AD60" s="4"/>
      <c r="AE60" s="4"/>
      <c r="AF60" s="4">
        <v>2</v>
      </c>
      <c r="AG60" s="4"/>
      <c r="AH60" s="4"/>
      <c r="AI60" s="4">
        <v>4</v>
      </c>
      <c r="AJ60" s="4"/>
      <c r="AK60" s="4"/>
      <c r="AL60" s="4"/>
      <c r="AM60" s="4">
        <v>1</v>
      </c>
      <c r="AN60" s="4"/>
      <c r="AO60" s="6">
        <v>135</v>
      </c>
      <c r="AP60" s="4"/>
      <c r="AQ60" s="4"/>
      <c r="AR60" s="4"/>
      <c r="AS60" s="4">
        <v>11</v>
      </c>
      <c r="AT60" s="4"/>
      <c r="AU60" s="4"/>
      <c r="AV60" s="4"/>
      <c r="AW60" s="4"/>
      <c r="AX60" s="4"/>
      <c r="AY60" s="4"/>
      <c r="AZ60" s="4"/>
      <c r="BA60" s="4"/>
      <c r="BB60" s="4">
        <v>1</v>
      </c>
      <c r="BC60" s="4">
        <v>2</v>
      </c>
      <c r="BD60" s="4"/>
      <c r="BE60" s="4">
        <v>28463</v>
      </c>
    </row>
    <row r="61" spans="1:57" x14ac:dyDescent="0.25">
      <c r="A61" s="3" t="s">
        <v>114</v>
      </c>
      <c r="B61" s="4"/>
      <c r="C61" s="4"/>
      <c r="D61" s="4"/>
      <c r="E61" s="4"/>
      <c r="F61" s="4"/>
      <c r="G61" s="4">
        <v>12</v>
      </c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>
        <v>1001</v>
      </c>
      <c r="AZ61" s="4"/>
      <c r="BA61" s="4"/>
      <c r="BB61" s="4"/>
      <c r="BC61" s="4"/>
      <c r="BD61" s="4"/>
      <c r="BE61" s="4">
        <v>1013</v>
      </c>
    </row>
    <row r="62" spans="1:57" x14ac:dyDescent="0.25">
      <c r="A62" s="3" t="s">
        <v>115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>
        <v>1</v>
      </c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>
        <v>1058</v>
      </c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>
        <v>1059</v>
      </c>
    </row>
    <row r="63" spans="1:57" x14ac:dyDescent="0.25">
      <c r="A63" s="3" t="s">
        <v>116</v>
      </c>
      <c r="B63" s="4"/>
      <c r="C63" s="4"/>
      <c r="D63" s="4"/>
      <c r="E63" s="4"/>
      <c r="F63" s="4"/>
      <c r="G63" s="4">
        <v>16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>
        <v>3</v>
      </c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>
        <v>543</v>
      </c>
      <c r="AZ63" s="4"/>
      <c r="BA63" s="4"/>
      <c r="BB63" s="4"/>
      <c r="BC63" s="4"/>
      <c r="BD63" s="4"/>
      <c r="BE63" s="4">
        <v>562</v>
      </c>
    </row>
    <row r="64" spans="1:57" x14ac:dyDescent="0.25">
      <c r="A64" s="3" t="s">
        <v>117</v>
      </c>
      <c r="B64" s="4">
        <v>1</v>
      </c>
      <c r="C64" s="4"/>
      <c r="D64" s="4"/>
      <c r="E64" s="4">
        <v>3</v>
      </c>
      <c r="F64" s="4"/>
      <c r="G64" s="4"/>
      <c r="H64" s="4"/>
      <c r="I64" s="4"/>
      <c r="J64" s="4"/>
      <c r="K64" s="4"/>
      <c r="L64" s="4">
        <v>35</v>
      </c>
      <c r="M64" s="4"/>
      <c r="N64" s="4">
        <v>1</v>
      </c>
      <c r="O64" s="4"/>
      <c r="P64" s="4"/>
      <c r="Q64" s="4"/>
      <c r="R64" s="4">
        <v>3</v>
      </c>
      <c r="S64" s="4"/>
      <c r="T64" s="4"/>
      <c r="U64" s="4"/>
      <c r="V64" s="4">
        <v>2362</v>
      </c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>
        <v>11</v>
      </c>
      <c r="AY64" s="4"/>
      <c r="AZ64" s="4"/>
      <c r="BA64" s="4"/>
      <c r="BB64" s="4"/>
      <c r="BC64" s="4"/>
      <c r="BD64" s="4"/>
      <c r="BE64" s="4">
        <v>2416</v>
      </c>
    </row>
    <row r="65" spans="1:57" x14ac:dyDescent="0.25">
      <c r="A65" s="3" t="s">
        <v>118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>
        <v>56</v>
      </c>
      <c r="AA65" s="4"/>
      <c r="AB65" s="4"/>
      <c r="AC65" s="4"/>
      <c r="AD65" s="4"/>
      <c r="AE65" s="4"/>
      <c r="AF65" s="4"/>
      <c r="AG65" s="4"/>
      <c r="AH65" s="4"/>
      <c r="AI65" s="4"/>
      <c r="AJ65" s="4">
        <v>8</v>
      </c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>
        <v>64</v>
      </c>
    </row>
    <row r="66" spans="1:57" x14ac:dyDescent="0.25">
      <c r="A66" s="3" t="s">
        <v>119</v>
      </c>
      <c r="B66" s="4"/>
      <c r="C66" s="4"/>
      <c r="D66" s="4">
        <v>3</v>
      </c>
      <c r="E66" s="4"/>
      <c r="F66" s="4"/>
      <c r="G66" s="4">
        <v>6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>
        <v>12</v>
      </c>
      <c r="V66" s="4"/>
      <c r="W66" s="4">
        <v>1703</v>
      </c>
      <c r="X66" s="4">
        <v>7</v>
      </c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>
        <v>2</v>
      </c>
      <c r="AP66" s="4"/>
      <c r="AQ66" s="4"/>
      <c r="AR66" s="4"/>
      <c r="AS66" s="4"/>
      <c r="AT66" s="4"/>
      <c r="AU66" s="4"/>
      <c r="AV66" s="4"/>
      <c r="AW66" s="4"/>
      <c r="AX66" s="4"/>
      <c r="AY66" s="4">
        <v>8</v>
      </c>
      <c r="AZ66" s="4"/>
      <c r="BA66" s="4"/>
      <c r="BB66" s="4"/>
      <c r="BC66" s="4"/>
      <c r="BD66" s="4"/>
      <c r="BE66" s="4">
        <v>1741</v>
      </c>
    </row>
    <row r="67" spans="1:57" x14ac:dyDescent="0.25">
      <c r="A67" s="3" t="s">
        <v>120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>
        <v>20</v>
      </c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>
        <v>20</v>
      </c>
    </row>
    <row r="68" spans="1:57" x14ac:dyDescent="0.25">
      <c r="A68" s="3" t="s">
        <v>121</v>
      </c>
      <c r="B68" s="4"/>
      <c r="C68" s="4"/>
      <c r="D68" s="4">
        <v>23</v>
      </c>
      <c r="E68" s="4"/>
      <c r="F68" s="4"/>
      <c r="G68" s="4"/>
      <c r="H68" s="4">
        <v>1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>
        <v>7</v>
      </c>
      <c r="V68" s="4"/>
      <c r="W68" s="4">
        <v>163</v>
      </c>
      <c r="X68" s="4">
        <v>7884</v>
      </c>
      <c r="Y68" s="4"/>
      <c r="Z68" s="4"/>
      <c r="AA68" s="4"/>
      <c r="AB68" s="4"/>
      <c r="AC68" s="4"/>
      <c r="AD68" s="4"/>
      <c r="AE68" s="4">
        <v>141</v>
      </c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>
        <v>16</v>
      </c>
      <c r="BE68" s="4">
        <v>8235</v>
      </c>
    </row>
    <row r="69" spans="1:57" x14ac:dyDescent="0.25">
      <c r="A69" s="3" t="s">
        <v>122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>
        <v>16</v>
      </c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>
        <v>192</v>
      </c>
      <c r="AX69" s="4"/>
      <c r="AY69" s="4"/>
      <c r="AZ69" s="4"/>
      <c r="BA69" s="4">
        <v>22</v>
      </c>
      <c r="BB69" s="4"/>
      <c r="BC69" s="4"/>
      <c r="BD69" s="4"/>
      <c r="BE69" s="4">
        <v>230</v>
      </c>
    </row>
    <row r="70" spans="1:57" x14ac:dyDescent="0.25">
      <c r="A70" s="3" t="s">
        <v>123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>
        <v>17</v>
      </c>
      <c r="S70" s="4"/>
      <c r="T70" s="4"/>
      <c r="U70" s="4"/>
      <c r="V70" s="4"/>
      <c r="W70" s="4"/>
      <c r="X70" s="4"/>
      <c r="Y70" s="4">
        <v>8646</v>
      </c>
      <c r="Z70" s="4"/>
      <c r="AA70" s="4"/>
      <c r="AB70" s="4"/>
      <c r="AC70" s="4"/>
      <c r="AD70" s="4">
        <v>1</v>
      </c>
      <c r="AE70" s="4"/>
      <c r="AF70" s="4">
        <v>19</v>
      </c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>
        <v>3</v>
      </c>
      <c r="AV70" s="4"/>
      <c r="AW70" s="4"/>
      <c r="AX70" s="4"/>
      <c r="AY70" s="4"/>
      <c r="AZ70" s="4"/>
      <c r="BA70" s="4">
        <v>2</v>
      </c>
      <c r="BB70" s="4"/>
      <c r="BC70" s="4"/>
      <c r="BD70" s="4"/>
      <c r="BE70" s="4">
        <v>8688</v>
      </c>
    </row>
    <row r="71" spans="1:57" x14ac:dyDescent="0.25">
      <c r="A71" s="3" t="s">
        <v>124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>
        <v>3</v>
      </c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>
        <v>373</v>
      </c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>
        <v>376</v>
      </c>
    </row>
    <row r="72" spans="1:57" x14ac:dyDescent="0.25">
      <c r="A72" s="3" t="s">
        <v>125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>
        <v>409</v>
      </c>
      <c r="AA72" s="4"/>
      <c r="AB72" s="4"/>
      <c r="AC72" s="4"/>
      <c r="AD72" s="4"/>
      <c r="AE72" s="4"/>
      <c r="AF72" s="4"/>
      <c r="AG72" s="4"/>
      <c r="AH72" s="4"/>
      <c r="AI72" s="4"/>
      <c r="AJ72" s="4">
        <v>17</v>
      </c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>
        <v>10</v>
      </c>
      <c r="BB72" s="4"/>
      <c r="BC72" s="4"/>
      <c r="BD72" s="4"/>
      <c r="BE72" s="4">
        <v>436</v>
      </c>
    </row>
    <row r="73" spans="1:57" x14ac:dyDescent="0.25">
      <c r="A73" s="3" t="s">
        <v>126</v>
      </c>
      <c r="B73" s="4"/>
      <c r="C73" s="4">
        <v>4269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>
        <v>4269</v>
      </c>
    </row>
    <row r="74" spans="1:57" x14ac:dyDescent="0.25">
      <c r="A74" s="3" t="s">
        <v>127</v>
      </c>
      <c r="B74" s="4"/>
      <c r="C74" s="4"/>
      <c r="D74" s="4"/>
      <c r="E74" s="4"/>
      <c r="F74" s="4"/>
      <c r="G74" s="4">
        <v>61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>
        <v>27</v>
      </c>
      <c r="T74" s="4"/>
      <c r="U74" s="4"/>
      <c r="V74" s="4"/>
      <c r="W74" s="4"/>
      <c r="X74" s="4"/>
      <c r="Y74" s="4"/>
      <c r="Z74" s="4"/>
      <c r="AA74" s="4">
        <v>2890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>
        <v>33</v>
      </c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>
        <v>1</v>
      </c>
      <c r="BD74" s="4"/>
      <c r="BE74" s="4">
        <v>3012</v>
      </c>
    </row>
    <row r="75" spans="1:57" x14ac:dyDescent="0.25">
      <c r="A75" s="3" t="s">
        <v>128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>
        <v>80</v>
      </c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>
        <v>80</v>
      </c>
    </row>
    <row r="76" spans="1:57" x14ac:dyDescent="0.25">
      <c r="A76" s="3" t="s">
        <v>129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>
        <v>13</v>
      </c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>
        <v>3</v>
      </c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>
        <v>16</v>
      </c>
    </row>
    <row r="77" spans="1:57" x14ac:dyDescent="0.25">
      <c r="A77" s="3" t="s">
        <v>130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>
        <v>92</v>
      </c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>
        <v>92</v>
      </c>
    </row>
    <row r="78" spans="1:57" x14ac:dyDescent="0.25">
      <c r="A78" s="3" t="s">
        <v>131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>
        <v>152</v>
      </c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>
        <v>152</v>
      </c>
    </row>
    <row r="79" spans="1:57" x14ac:dyDescent="0.25">
      <c r="A79" s="3" t="s">
        <v>132</v>
      </c>
      <c r="B79" s="4"/>
      <c r="C79" s="4"/>
      <c r="D79" s="4"/>
      <c r="E79" s="4"/>
      <c r="F79" s="4"/>
      <c r="G79" s="4"/>
      <c r="H79" s="4">
        <v>503</v>
      </c>
      <c r="I79" s="4">
        <v>1</v>
      </c>
      <c r="J79" s="4"/>
      <c r="K79" s="4"/>
      <c r="L79" s="4">
        <v>9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>
        <v>6</v>
      </c>
      <c r="AT79" s="4"/>
      <c r="AU79" s="4"/>
      <c r="AV79" s="4"/>
      <c r="AW79" s="4"/>
      <c r="AX79" s="4"/>
      <c r="AY79" s="4"/>
      <c r="AZ79" s="4"/>
      <c r="BA79" s="4"/>
      <c r="BB79" s="4">
        <v>2</v>
      </c>
      <c r="BC79" s="4"/>
      <c r="BD79" s="4"/>
      <c r="BE79" s="4">
        <v>521</v>
      </c>
    </row>
    <row r="80" spans="1:57" x14ac:dyDescent="0.25">
      <c r="A80" s="3" t="s">
        <v>133</v>
      </c>
      <c r="B80" s="4">
        <v>2</v>
      </c>
      <c r="C80" s="4"/>
      <c r="D80" s="4"/>
      <c r="E80" s="4"/>
      <c r="F80" s="4"/>
      <c r="G80" s="4">
        <v>1</v>
      </c>
      <c r="H80" s="4"/>
      <c r="I80" s="4"/>
      <c r="J80" s="4"/>
      <c r="K80" s="4"/>
      <c r="L80" s="4"/>
      <c r="M80" s="4">
        <v>1</v>
      </c>
      <c r="N80" s="4"/>
      <c r="O80" s="4"/>
      <c r="P80" s="4"/>
      <c r="Q80" s="4"/>
      <c r="R80" s="4">
        <v>2</v>
      </c>
      <c r="S80" s="4"/>
      <c r="T80" s="4"/>
      <c r="U80" s="4"/>
      <c r="V80" s="4">
        <v>1</v>
      </c>
      <c r="W80" s="4"/>
      <c r="X80" s="4"/>
      <c r="Y80" s="6">
        <v>234</v>
      </c>
      <c r="Z80" s="4"/>
      <c r="AA80" s="4"/>
      <c r="AB80" s="4"/>
      <c r="AC80" s="4">
        <v>1</v>
      </c>
      <c r="AD80" s="4"/>
      <c r="AE80" s="4">
        <v>1</v>
      </c>
      <c r="AF80" s="4">
        <v>13927</v>
      </c>
      <c r="AG80" s="4"/>
      <c r="AH80" s="4"/>
      <c r="AI80" s="4"/>
      <c r="AJ80" s="4">
        <v>1</v>
      </c>
      <c r="AK80" s="4"/>
      <c r="AL80" s="4"/>
      <c r="AM80" s="4"/>
      <c r="AN80" s="4">
        <v>46</v>
      </c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>
        <v>19</v>
      </c>
      <c r="BB80" s="4"/>
      <c r="BC80" s="4">
        <v>4</v>
      </c>
      <c r="BD80" s="4"/>
      <c r="BE80" s="4">
        <v>14240</v>
      </c>
    </row>
    <row r="81" spans="1:57" x14ac:dyDescent="0.25">
      <c r="A81" s="3" t="s">
        <v>134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>
        <v>9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>
        <v>2180</v>
      </c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>
        <v>2189</v>
      </c>
    </row>
    <row r="82" spans="1:57" x14ac:dyDescent="0.25">
      <c r="A82" s="3" t="s">
        <v>135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>
        <v>561</v>
      </c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>
        <v>561</v>
      </c>
    </row>
    <row r="83" spans="1:57" x14ac:dyDescent="0.25">
      <c r="A83" s="3" t="s">
        <v>136</v>
      </c>
      <c r="B83" s="4"/>
      <c r="C83" s="4"/>
      <c r="D83" s="4"/>
      <c r="E83" s="4"/>
      <c r="F83" s="5">
        <v>246</v>
      </c>
      <c r="G83" s="4"/>
      <c r="H83" s="4"/>
      <c r="I83" s="4"/>
      <c r="J83" s="4"/>
      <c r="K83" s="4"/>
      <c r="L83" s="4"/>
      <c r="M83" s="4"/>
      <c r="N83" s="4"/>
      <c r="O83" s="4"/>
      <c r="P83" s="4">
        <v>3329</v>
      </c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>
        <v>1</v>
      </c>
      <c r="AK83" s="4"/>
      <c r="AL83" s="4"/>
      <c r="AM83" s="4"/>
      <c r="AN83" s="4"/>
      <c r="AO83" s="4"/>
      <c r="AP83" s="4">
        <v>2</v>
      </c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>
        <v>3578</v>
      </c>
    </row>
    <row r="84" spans="1:57" x14ac:dyDescent="0.25">
      <c r="A84" s="3" t="s">
        <v>137</v>
      </c>
      <c r="B84" s="4">
        <v>7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>
        <v>603</v>
      </c>
      <c r="S84" s="4"/>
      <c r="T84" s="4"/>
      <c r="U84" s="4"/>
      <c r="V84" s="4"/>
      <c r="W84" s="4"/>
      <c r="X84" s="4"/>
      <c r="Y84" s="4">
        <v>2</v>
      </c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>
        <v>2</v>
      </c>
      <c r="AV84" s="4"/>
      <c r="AW84" s="4"/>
      <c r="AX84" s="4">
        <v>2</v>
      </c>
      <c r="AY84" s="4"/>
      <c r="AZ84" s="4"/>
      <c r="BA84" s="4"/>
      <c r="BB84" s="4"/>
      <c r="BC84" s="4"/>
      <c r="BD84" s="4"/>
      <c r="BE84" s="4">
        <v>616</v>
      </c>
    </row>
    <row r="85" spans="1:57" x14ac:dyDescent="0.25">
      <c r="A85" s="3" t="s">
        <v>138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>
        <v>7</v>
      </c>
      <c r="AA85" s="4"/>
      <c r="AB85" s="4"/>
      <c r="AC85" s="4"/>
      <c r="AD85" s="4"/>
      <c r="AE85" s="4"/>
      <c r="AF85" s="4"/>
      <c r="AG85" s="4"/>
      <c r="AH85" s="4"/>
      <c r="AI85" s="4"/>
      <c r="AJ85" s="4">
        <v>847</v>
      </c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>
        <v>854</v>
      </c>
    </row>
    <row r="86" spans="1:57" x14ac:dyDescent="0.25">
      <c r="A86" s="3" t="s">
        <v>139</v>
      </c>
      <c r="B86" s="4"/>
      <c r="C86" s="4">
        <v>2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>
        <v>2</v>
      </c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>
        <v>4</v>
      </c>
    </row>
    <row r="87" spans="1:57" x14ac:dyDescent="0.25">
      <c r="A87" s="3" t="s">
        <v>140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>
        <v>10</v>
      </c>
      <c r="AZ87" s="4"/>
      <c r="BA87" s="4"/>
      <c r="BB87" s="4"/>
      <c r="BC87" s="4"/>
      <c r="BD87" s="4"/>
      <c r="BE87" s="4">
        <v>10</v>
      </c>
    </row>
    <row r="88" spans="1:57" x14ac:dyDescent="0.25">
      <c r="A88" s="3" t="s">
        <v>141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>
        <v>7</v>
      </c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>
        <v>816</v>
      </c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>
        <v>823</v>
      </c>
    </row>
    <row r="89" spans="1:57" x14ac:dyDescent="0.25">
      <c r="A89" s="3" t="s">
        <v>142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>
        <v>1</v>
      </c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>
        <v>1</v>
      </c>
      <c r="AD89" s="4"/>
      <c r="AE89" s="4"/>
      <c r="AF89" s="4"/>
      <c r="AG89" s="4">
        <v>955</v>
      </c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>
        <v>957</v>
      </c>
    </row>
    <row r="90" spans="1:57" x14ac:dyDescent="0.25">
      <c r="A90" s="3" t="s">
        <v>143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>
        <v>751</v>
      </c>
      <c r="AM90" s="4"/>
      <c r="AN90" s="4"/>
      <c r="AO90" s="4"/>
      <c r="AP90" s="4"/>
      <c r="AQ90" s="4"/>
      <c r="AR90" s="4">
        <v>9</v>
      </c>
      <c r="AS90" s="4"/>
      <c r="AT90" s="4"/>
      <c r="AU90" s="4"/>
      <c r="AV90" s="4"/>
      <c r="AW90" s="4">
        <v>23</v>
      </c>
      <c r="AX90" s="4"/>
      <c r="AY90" s="4"/>
      <c r="AZ90" s="4"/>
      <c r="BA90" s="4">
        <v>1</v>
      </c>
      <c r="BB90" s="4"/>
      <c r="BC90" s="4">
        <v>33</v>
      </c>
      <c r="BD90" s="4"/>
      <c r="BE90" s="4">
        <v>817</v>
      </c>
    </row>
    <row r="91" spans="1:57" x14ac:dyDescent="0.25">
      <c r="A91" s="3" t="s">
        <v>144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>
        <v>91</v>
      </c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>
        <v>91</v>
      </c>
    </row>
    <row r="92" spans="1:57" x14ac:dyDescent="0.25">
      <c r="A92" s="3" t="s">
        <v>145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>
        <v>1</v>
      </c>
      <c r="X92" s="4"/>
      <c r="Y92" s="4"/>
      <c r="Z92" s="4"/>
      <c r="AA92" s="4"/>
      <c r="AB92" s="4"/>
      <c r="AC92" s="4"/>
      <c r="AD92" s="4"/>
      <c r="AE92" s="4">
        <v>4</v>
      </c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>
        <v>369</v>
      </c>
      <c r="AZ92" s="4"/>
      <c r="BA92" s="4"/>
      <c r="BB92" s="4"/>
      <c r="BC92" s="4"/>
      <c r="BD92" s="4"/>
      <c r="BE92" s="4">
        <v>374</v>
      </c>
    </row>
    <row r="93" spans="1:57" x14ac:dyDescent="0.25">
      <c r="A93" s="3" t="s">
        <v>146</v>
      </c>
      <c r="B93" s="4"/>
      <c r="C93" s="4"/>
      <c r="D93" s="4"/>
      <c r="E93" s="4">
        <v>1</v>
      </c>
      <c r="F93" s="4"/>
      <c r="G93" s="4"/>
      <c r="H93" s="4"/>
      <c r="I93" s="4"/>
      <c r="J93" s="4"/>
      <c r="K93" s="4"/>
      <c r="L93" s="4"/>
      <c r="M93" s="4"/>
      <c r="N93" s="4">
        <v>4</v>
      </c>
      <c r="O93" s="4"/>
      <c r="P93" s="4"/>
      <c r="Q93" s="4"/>
      <c r="R93" s="4"/>
      <c r="S93" s="4"/>
      <c r="T93" s="4"/>
      <c r="U93" s="4">
        <v>5</v>
      </c>
      <c r="V93" s="4"/>
      <c r="W93" s="4"/>
      <c r="X93" s="4"/>
      <c r="Y93" s="4"/>
      <c r="Z93" s="4"/>
      <c r="AA93" s="4"/>
      <c r="AB93" s="4">
        <v>1</v>
      </c>
      <c r="AC93" s="4">
        <v>10407</v>
      </c>
      <c r="AD93" s="4"/>
      <c r="AE93" s="4"/>
      <c r="AF93" s="4">
        <v>3</v>
      </c>
      <c r="AG93" s="4">
        <v>62</v>
      </c>
      <c r="AH93" s="4"/>
      <c r="AI93" s="4"/>
      <c r="AJ93" s="4"/>
      <c r="AK93" s="4"/>
      <c r="AL93" s="4"/>
      <c r="AM93" s="4"/>
      <c r="AN93" s="4"/>
      <c r="AO93" s="4"/>
      <c r="AP93" s="4">
        <v>28</v>
      </c>
      <c r="AQ93" s="4"/>
      <c r="AR93" s="4"/>
      <c r="AS93" s="4"/>
      <c r="AT93" s="4">
        <v>9</v>
      </c>
      <c r="AU93" s="4"/>
      <c r="AV93" s="4"/>
      <c r="AW93" s="4"/>
      <c r="AX93" s="4"/>
      <c r="AY93" s="4"/>
      <c r="AZ93" s="4"/>
      <c r="BA93" s="4"/>
      <c r="BB93" s="4"/>
      <c r="BC93" s="4"/>
      <c r="BD93" s="4">
        <v>2</v>
      </c>
      <c r="BE93" s="4">
        <v>10522</v>
      </c>
    </row>
    <row r="94" spans="1:57" x14ac:dyDescent="0.25">
      <c r="A94" s="3" t="s">
        <v>147</v>
      </c>
      <c r="B94" s="4"/>
      <c r="C94" s="4"/>
      <c r="D94" s="4"/>
      <c r="E94" s="4"/>
      <c r="F94" s="4"/>
      <c r="G94" s="4"/>
      <c r="H94" s="4"/>
      <c r="I94" s="4"/>
      <c r="J94" s="4"/>
      <c r="K94" s="4">
        <v>85</v>
      </c>
      <c r="L94" s="4"/>
      <c r="M94" s="4"/>
      <c r="N94" s="4"/>
      <c r="O94" s="4"/>
      <c r="P94" s="4"/>
      <c r="Q94" s="4"/>
      <c r="R94" s="4"/>
      <c r="S94" s="4"/>
      <c r="T94" s="4"/>
      <c r="U94" s="4">
        <v>1</v>
      </c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>
        <v>4</v>
      </c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>
        <v>90</v>
      </c>
    </row>
    <row r="95" spans="1:57" x14ac:dyDescent="0.25">
      <c r="A95" s="3" t="s">
        <v>148</v>
      </c>
      <c r="B95" s="4"/>
      <c r="C95" s="4"/>
      <c r="D95" s="4"/>
      <c r="E95" s="4"/>
      <c r="F95" s="4"/>
      <c r="G95" s="5">
        <v>71</v>
      </c>
      <c r="H95" s="4"/>
      <c r="I95" s="4"/>
      <c r="J95" s="4"/>
      <c r="K95" s="4"/>
      <c r="L95" s="4"/>
      <c r="M95" s="4"/>
      <c r="N95" s="4"/>
      <c r="O95" s="4"/>
      <c r="P95" s="4"/>
      <c r="Q95" s="4"/>
      <c r="R95" s="4">
        <v>1</v>
      </c>
      <c r="S95" s="4">
        <v>2</v>
      </c>
      <c r="T95" s="4"/>
      <c r="U95" s="6">
        <v>309</v>
      </c>
      <c r="V95" s="4"/>
      <c r="W95" s="4">
        <v>8</v>
      </c>
      <c r="X95" s="4"/>
      <c r="Y95" s="4"/>
      <c r="Z95" s="4"/>
      <c r="AA95" s="4">
        <v>39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>
        <v>3589</v>
      </c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>
        <v>4019</v>
      </c>
    </row>
    <row r="96" spans="1:57" x14ac:dyDescent="0.25">
      <c r="A96" s="3" t="s">
        <v>149</v>
      </c>
      <c r="B96" s="5">
        <v>58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>
        <v>17</v>
      </c>
      <c r="S96" s="4"/>
      <c r="T96" s="4"/>
      <c r="U96" s="4"/>
      <c r="V96" s="4">
        <v>5</v>
      </c>
      <c r="W96" s="4"/>
      <c r="X96" s="4"/>
      <c r="Y96" s="4"/>
      <c r="Z96" s="4"/>
      <c r="AA96" s="4"/>
      <c r="AB96" s="4"/>
      <c r="AC96" s="4"/>
      <c r="AD96" s="4"/>
      <c r="AE96" s="4"/>
      <c r="AF96" s="4">
        <v>31</v>
      </c>
      <c r="AG96" s="4"/>
      <c r="AH96" s="4"/>
      <c r="AI96" s="4"/>
      <c r="AJ96" s="4"/>
      <c r="AK96" s="4">
        <v>1</v>
      </c>
      <c r="AL96" s="4"/>
      <c r="AM96" s="4">
        <v>1</v>
      </c>
      <c r="AN96" s="4"/>
      <c r="AO96" s="4"/>
      <c r="AP96" s="4"/>
      <c r="AQ96" s="4">
        <v>5486</v>
      </c>
      <c r="AR96" s="4"/>
      <c r="AS96" s="4"/>
      <c r="AT96" s="4"/>
      <c r="AU96" s="4"/>
      <c r="AV96" s="5">
        <v>47</v>
      </c>
      <c r="AW96" s="4"/>
      <c r="AX96" s="4">
        <v>17</v>
      </c>
      <c r="AY96" s="4"/>
      <c r="AZ96" s="4"/>
      <c r="BA96" s="4"/>
      <c r="BB96" s="4"/>
      <c r="BC96" s="4"/>
      <c r="BD96" s="4"/>
      <c r="BE96" s="4">
        <v>5663</v>
      </c>
    </row>
    <row r="97" spans="1:57" x14ac:dyDescent="0.25">
      <c r="A97" s="3" t="s">
        <v>150</v>
      </c>
      <c r="B97" s="4"/>
      <c r="C97" s="4"/>
      <c r="D97" s="4"/>
      <c r="E97" s="4">
        <v>14</v>
      </c>
      <c r="F97" s="4"/>
      <c r="G97" s="4"/>
      <c r="H97" s="4"/>
      <c r="I97" s="4">
        <v>2</v>
      </c>
      <c r="J97" s="4"/>
      <c r="K97" s="4">
        <v>3</v>
      </c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>
        <v>1</v>
      </c>
      <c r="AG97" s="4"/>
      <c r="AH97" s="4"/>
      <c r="AI97" s="4">
        <v>853</v>
      </c>
      <c r="AJ97" s="4"/>
      <c r="AK97" s="4"/>
      <c r="AL97" s="4"/>
      <c r="AM97" s="4"/>
      <c r="AN97" s="4"/>
      <c r="AO97" s="4"/>
      <c r="AP97" s="4">
        <v>6</v>
      </c>
      <c r="AQ97" s="4"/>
      <c r="AR97" s="4"/>
      <c r="AS97" s="4"/>
      <c r="AT97" s="4"/>
      <c r="AU97" s="4"/>
      <c r="AV97" s="4"/>
      <c r="AW97" s="4"/>
      <c r="AX97" s="4"/>
      <c r="AY97" s="4"/>
      <c r="AZ97" s="5">
        <v>54</v>
      </c>
      <c r="BA97" s="4"/>
      <c r="BB97" s="4"/>
      <c r="BC97" s="4"/>
      <c r="BD97" s="4"/>
      <c r="BE97" s="4">
        <v>933</v>
      </c>
    </row>
    <row r="98" spans="1:57" x14ac:dyDescent="0.25">
      <c r="A98" s="3" t="s">
        <v>151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>
        <v>153</v>
      </c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>
        <v>153</v>
      </c>
    </row>
    <row r="99" spans="1:57" x14ac:dyDescent="0.25">
      <c r="A99" s="3" t="s">
        <v>152</v>
      </c>
      <c r="B99" s="4"/>
      <c r="C99" s="4"/>
      <c r="D99" s="4">
        <v>1</v>
      </c>
      <c r="E99" s="4"/>
      <c r="F99" s="4"/>
      <c r="G99" s="4"/>
      <c r="H99" s="4">
        <v>6</v>
      </c>
      <c r="I99" s="4"/>
      <c r="J99" s="4">
        <v>23</v>
      </c>
      <c r="K99" s="4"/>
      <c r="L99" s="4">
        <v>4</v>
      </c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>
        <v>16</v>
      </c>
      <c r="AM99" s="4"/>
      <c r="AN99" s="4"/>
      <c r="AO99" s="4"/>
      <c r="AP99" s="4"/>
      <c r="AQ99" s="4"/>
      <c r="AR99" s="4">
        <v>1505</v>
      </c>
      <c r="AS99" s="4"/>
      <c r="AT99" s="4"/>
      <c r="AU99" s="4"/>
      <c r="AV99" s="4"/>
      <c r="AW99" s="4"/>
      <c r="AX99" s="4"/>
      <c r="AY99" s="4"/>
      <c r="AZ99" s="4"/>
      <c r="BA99" s="4"/>
      <c r="BB99" s="4">
        <v>7</v>
      </c>
      <c r="BC99" s="4">
        <v>11</v>
      </c>
      <c r="BD99" s="4"/>
      <c r="BE99" s="4">
        <v>1573</v>
      </c>
    </row>
    <row r="100" spans="1:57" x14ac:dyDescent="0.25">
      <c r="A100" s="3" t="s">
        <v>153</v>
      </c>
      <c r="B100" s="4"/>
      <c r="C100" s="4"/>
      <c r="D100" s="4"/>
      <c r="E100" s="4"/>
      <c r="F100" s="4"/>
      <c r="G100" s="4"/>
      <c r="H100" s="4">
        <v>1</v>
      </c>
      <c r="I100" s="4">
        <v>4</v>
      </c>
      <c r="J100" s="4"/>
      <c r="K100" s="4"/>
      <c r="L100" s="4"/>
      <c r="M100" s="4"/>
      <c r="N100" s="4"/>
      <c r="O100" s="4"/>
      <c r="P100" s="4"/>
      <c r="Q100" s="4"/>
      <c r="R100" s="4"/>
      <c r="S100" s="4">
        <v>7</v>
      </c>
      <c r="T100" s="4"/>
      <c r="U100" s="4">
        <v>14</v>
      </c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>
        <v>1230</v>
      </c>
      <c r="AT100" s="4"/>
      <c r="AU100" s="4"/>
      <c r="AV100" s="4"/>
      <c r="AW100" s="4"/>
      <c r="AX100" s="4"/>
      <c r="AY100" s="4"/>
      <c r="AZ100" s="4"/>
      <c r="BA100" s="4"/>
      <c r="BB100" s="4">
        <v>3</v>
      </c>
      <c r="BC100" s="4"/>
      <c r="BD100" s="4"/>
      <c r="BE100" s="4">
        <v>1259</v>
      </c>
    </row>
    <row r="101" spans="1:57" x14ac:dyDescent="0.25">
      <c r="A101" s="7" t="s">
        <v>154</v>
      </c>
      <c r="B101" s="8"/>
      <c r="C101" s="8">
        <v>7</v>
      </c>
      <c r="D101" s="8"/>
      <c r="E101" s="8"/>
      <c r="F101" s="8"/>
      <c r="G101" s="8"/>
      <c r="H101" s="8"/>
      <c r="I101" s="8"/>
      <c r="J101" s="8"/>
      <c r="K101" s="8">
        <v>3</v>
      </c>
      <c r="L101" s="8"/>
      <c r="M101" s="8">
        <v>9</v>
      </c>
      <c r="N101" s="8">
        <v>84</v>
      </c>
      <c r="O101" s="8">
        <v>22</v>
      </c>
      <c r="P101" s="8"/>
      <c r="Q101" s="8">
        <v>11</v>
      </c>
      <c r="R101" s="8"/>
      <c r="S101" s="8"/>
      <c r="T101" s="8">
        <v>43</v>
      </c>
      <c r="U101" s="8">
        <v>1</v>
      </c>
      <c r="V101" s="8"/>
      <c r="W101" s="8">
        <v>1</v>
      </c>
      <c r="X101" s="8">
        <v>7</v>
      </c>
      <c r="Y101" s="8">
        <v>1</v>
      </c>
      <c r="Z101" s="8">
        <v>2</v>
      </c>
      <c r="AA101" s="8"/>
      <c r="AB101" s="8">
        <v>2</v>
      </c>
      <c r="AC101" s="8">
        <v>4</v>
      </c>
      <c r="AD101" s="8">
        <v>1</v>
      </c>
      <c r="AE101" s="8">
        <v>24</v>
      </c>
      <c r="AF101" s="8"/>
      <c r="AG101" s="8">
        <v>7</v>
      </c>
      <c r="AH101" s="8">
        <v>3</v>
      </c>
      <c r="AI101" s="8">
        <v>4</v>
      </c>
      <c r="AJ101" s="8"/>
      <c r="AK101" s="8"/>
      <c r="AL101" s="8"/>
      <c r="AM101" s="8">
        <v>9</v>
      </c>
      <c r="AN101" s="8">
        <v>1</v>
      </c>
      <c r="AO101" s="8"/>
      <c r="AP101" s="8"/>
      <c r="AQ101" s="8">
        <v>3</v>
      </c>
      <c r="AR101" s="8"/>
      <c r="AS101" s="8"/>
      <c r="AT101" s="8">
        <v>9</v>
      </c>
      <c r="AU101" s="8"/>
      <c r="AV101" s="8">
        <v>2</v>
      </c>
      <c r="AW101" s="8"/>
      <c r="AX101" s="8"/>
      <c r="AY101" s="8">
        <v>6</v>
      </c>
      <c r="AZ101" s="8">
        <v>4</v>
      </c>
      <c r="BA101" s="8"/>
      <c r="BB101" s="8"/>
      <c r="BC101" s="8"/>
      <c r="BD101" s="8"/>
      <c r="BE101" s="8">
        <v>270</v>
      </c>
    </row>
    <row r="102" spans="1:57" x14ac:dyDescent="0.25">
      <c r="A102" s="3" t="s">
        <v>155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>
        <v>495</v>
      </c>
      <c r="P102" s="4"/>
      <c r="Q102" s="4">
        <v>2</v>
      </c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>
        <v>6</v>
      </c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>
        <v>503</v>
      </c>
    </row>
    <row r="103" spans="1:57" x14ac:dyDescent="0.25">
      <c r="A103" s="3" t="s">
        <v>156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>
        <v>8</v>
      </c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>
        <v>8</v>
      </c>
    </row>
    <row r="104" spans="1:57" x14ac:dyDescent="0.25">
      <c r="A104" s="3" t="s">
        <v>157</v>
      </c>
      <c r="B104" s="4"/>
      <c r="C104" s="4">
        <v>4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>
        <v>4</v>
      </c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>
        <v>8</v>
      </c>
    </row>
    <row r="105" spans="1:57" x14ac:dyDescent="0.25">
      <c r="A105" s="3" t="s">
        <v>158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>
        <v>408</v>
      </c>
      <c r="AN105" s="4"/>
      <c r="AO105" s="4"/>
      <c r="AP105" s="4"/>
      <c r="AQ105" s="4">
        <v>1</v>
      </c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>
        <v>409</v>
      </c>
    </row>
    <row r="106" spans="1:57" x14ac:dyDescent="0.25">
      <c r="A106" s="3" t="s">
        <v>159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>
        <v>318</v>
      </c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>
        <v>318</v>
      </c>
    </row>
    <row r="107" spans="1:57" x14ac:dyDescent="0.25">
      <c r="A107" s="3" t="s">
        <v>160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>
        <v>2</v>
      </c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>
        <v>330</v>
      </c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>
        <v>332</v>
      </c>
    </row>
    <row r="108" spans="1:57" x14ac:dyDescent="0.25">
      <c r="A108" s="3" t="s">
        <v>161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>
        <v>101</v>
      </c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>
        <v>3</v>
      </c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>
        <v>104</v>
      </c>
    </row>
    <row r="109" spans="1:57" x14ac:dyDescent="0.25">
      <c r="A109" s="3" t="s">
        <v>162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>
        <v>4</v>
      </c>
      <c r="T109" s="4"/>
      <c r="U109" s="4"/>
      <c r="V109" s="4"/>
      <c r="W109" s="4"/>
      <c r="X109" s="4"/>
      <c r="Y109" s="4"/>
      <c r="Z109" s="4"/>
      <c r="AA109" s="4">
        <v>1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>
        <v>22</v>
      </c>
      <c r="AM109" s="4"/>
      <c r="AN109" s="4"/>
      <c r="AO109" s="4"/>
      <c r="AP109" s="4"/>
      <c r="AQ109" s="4"/>
      <c r="AR109" s="4">
        <v>1</v>
      </c>
      <c r="AS109" s="4"/>
      <c r="AT109" s="4"/>
      <c r="AU109" s="4"/>
      <c r="AV109" s="4"/>
      <c r="AW109" s="4"/>
      <c r="AX109" s="4"/>
      <c r="AY109" s="4"/>
      <c r="AZ109" s="4"/>
      <c r="BA109" s="4"/>
      <c r="BB109" s="6">
        <v>116</v>
      </c>
      <c r="BC109" s="4">
        <v>10435</v>
      </c>
      <c r="BD109" s="4"/>
      <c r="BE109" s="4">
        <v>10579</v>
      </c>
    </row>
    <row r="110" spans="1:57" x14ac:dyDescent="0.25">
      <c r="A110" s="3" t="s">
        <v>163</v>
      </c>
      <c r="B110" s="4"/>
      <c r="C110" s="4"/>
      <c r="D110" s="4">
        <v>1</v>
      </c>
      <c r="E110" s="4"/>
      <c r="F110" s="4"/>
      <c r="G110" s="4">
        <v>2</v>
      </c>
      <c r="H110" s="4"/>
      <c r="I110" s="4"/>
      <c r="J110" s="4"/>
      <c r="K110" s="4">
        <v>13</v>
      </c>
      <c r="L110" s="4"/>
      <c r="M110" s="4"/>
      <c r="N110" s="4">
        <v>11</v>
      </c>
      <c r="O110" s="4"/>
      <c r="P110" s="4"/>
      <c r="Q110" s="4"/>
      <c r="R110" s="4"/>
      <c r="S110" s="4"/>
      <c r="T110" s="4"/>
      <c r="U110" s="4">
        <v>6</v>
      </c>
      <c r="V110" s="4"/>
      <c r="W110" s="4">
        <v>3</v>
      </c>
      <c r="X110" s="5">
        <v>100</v>
      </c>
      <c r="Y110" s="4">
        <v>17</v>
      </c>
      <c r="Z110" s="4"/>
      <c r="AA110" s="4"/>
      <c r="AB110" s="4">
        <v>1428</v>
      </c>
      <c r="AC110" s="4">
        <v>79</v>
      </c>
      <c r="AD110" s="4">
        <v>1</v>
      </c>
      <c r="AE110" s="4">
        <v>3699</v>
      </c>
      <c r="AF110" s="4"/>
      <c r="AG110" s="4">
        <v>537</v>
      </c>
      <c r="AH110" s="4"/>
      <c r="AI110" s="4"/>
      <c r="AJ110" s="4"/>
      <c r="AK110" s="4"/>
      <c r="AL110" s="4"/>
      <c r="AM110" s="4"/>
      <c r="AN110" s="4"/>
      <c r="AO110" s="4"/>
      <c r="AP110" s="4">
        <v>26</v>
      </c>
      <c r="AQ110" s="4">
        <v>1</v>
      </c>
      <c r="AR110" s="4"/>
      <c r="AS110" s="4"/>
      <c r="AT110" s="4">
        <v>6</v>
      </c>
      <c r="AU110" s="4"/>
      <c r="AV110" s="4"/>
      <c r="AW110" s="4"/>
      <c r="AX110" s="4">
        <v>1</v>
      </c>
      <c r="AY110" s="4">
        <v>16</v>
      </c>
      <c r="AZ110" s="4"/>
      <c r="BA110" s="4"/>
      <c r="BB110" s="4"/>
      <c r="BC110" s="4"/>
      <c r="BD110" s="4">
        <v>2409</v>
      </c>
      <c r="BE110" s="4">
        <v>8356</v>
      </c>
    </row>
    <row r="111" spans="1:57" x14ac:dyDescent="0.25">
      <c r="A111" s="7" t="s">
        <v>164</v>
      </c>
      <c r="B111" s="8">
        <v>3</v>
      </c>
      <c r="C111" s="8"/>
      <c r="D111" s="8"/>
      <c r="E111" s="8"/>
      <c r="F111" s="8">
        <v>11</v>
      </c>
      <c r="G111" s="8"/>
      <c r="H111" s="8"/>
      <c r="I111" s="8"/>
      <c r="J111" s="8"/>
      <c r="K111" s="8"/>
      <c r="L111" s="8"/>
      <c r="M111" s="8"/>
      <c r="N111" s="8"/>
      <c r="O111" s="8"/>
      <c r="P111" s="8">
        <v>31</v>
      </c>
      <c r="Q111" s="8"/>
      <c r="R111" s="8"/>
      <c r="S111" s="8"/>
      <c r="T111" s="8"/>
      <c r="U111" s="8"/>
      <c r="V111" s="8"/>
      <c r="W111" s="8"/>
      <c r="X111" s="8"/>
      <c r="Y111" s="8">
        <v>2</v>
      </c>
      <c r="Z111" s="8">
        <v>12</v>
      </c>
      <c r="AA111" s="8"/>
      <c r="AB111" s="8"/>
      <c r="AC111" s="8"/>
      <c r="AD111" s="8"/>
      <c r="AE111" s="8"/>
      <c r="AF111" s="8">
        <v>2</v>
      </c>
      <c r="AG111" s="8"/>
      <c r="AH111" s="8"/>
      <c r="AI111" s="8"/>
      <c r="AJ111" s="8">
        <v>10</v>
      </c>
      <c r="AK111" s="8"/>
      <c r="AL111" s="8"/>
      <c r="AM111" s="8"/>
      <c r="AN111" s="8">
        <v>7</v>
      </c>
      <c r="AO111" s="8"/>
      <c r="AP111" s="8"/>
      <c r="AQ111" s="8"/>
      <c r="AR111" s="8"/>
      <c r="AS111" s="8"/>
      <c r="AT111" s="8"/>
      <c r="AU111" s="8">
        <v>2</v>
      </c>
      <c r="AV111" s="8">
        <v>4</v>
      </c>
      <c r="AW111" s="8">
        <v>2</v>
      </c>
      <c r="AX111" s="8"/>
      <c r="AY111" s="8"/>
      <c r="AZ111" s="8"/>
      <c r="BA111" s="8">
        <v>5</v>
      </c>
      <c r="BB111" s="8"/>
      <c r="BC111" s="8"/>
      <c r="BD111" s="8"/>
      <c r="BE111" s="8">
        <v>91</v>
      </c>
    </row>
    <row r="112" spans="1:57" x14ac:dyDescent="0.25">
      <c r="A112" s="3" t="s">
        <v>165</v>
      </c>
      <c r="B112" s="4"/>
      <c r="C112" s="4"/>
      <c r="D112" s="4"/>
      <c r="E112" s="4"/>
      <c r="F112" s="4"/>
      <c r="G112" s="4">
        <v>1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>
        <v>137</v>
      </c>
      <c r="U112" s="4">
        <v>2</v>
      </c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>
        <v>2</v>
      </c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>
        <v>142</v>
      </c>
    </row>
    <row r="113" spans="1:57" x14ac:dyDescent="0.25">
      <c r="A113" s="3" t="s">
        <v>166</v>
      </c>
      <c r="B113" s="4">
        <v>2</v>
      </c>
      <c r="C113" s="4"/>
      <c r="D113" s="4"/>
      <c r="E113" s="4"/>
      <c r="F113" s="4"/>
      <c r="G113" s="4"/>
      <c r="H113" s="4"/>
      <c r="I113" s="4">
        <v>6</v>
      </c>
      <c r="J113" s="4"/>
      <c r="K113" s="4"/>
      <c r="L113" s="4"/>
      <c r="M113" s="4"/>
      <c r="N113" s="4"/>
      <c r="O113" s="4"/>
      <c r="P113" s="4"/>
      <c r="Q113" s="4"/>
      <c r="R113" s="6">
        <v>143</v>
      </c>
      <c r="S113" s="4"/>
      <c r="T113" s="4"/>
      <c r="U113" s="4"/>
      <c r="V113" s="4"/>
      <c r="W113" s="4"/>
      <c r="X113" s="4"/>
      <c r="Y113" s="5">
        <v>40</v>
      </c>
      <c r="Z113" s="4"/>
      <c r="AA113" s="4"/>
      <c r="AB113" s="4"/>
      <c r="AC113" s="4"/>
      <c r="AD113" s="4"/>
      <c r="AE113" s="4"/>
      <c r="AF113" s="4">
        <v>6</v>
      </c>
      <c r="AG113" s="4"/>
      <c r="AH113" s="4"/>
      <c r="AI113" s="4"/>
      <c r="AJ113" s="4"/>
      <c r="AK113" s="4"/>
      <c r="AL113" s="4"/>
      <c r="AM113" s="4"/>
      <c r="AN113" s="4">
        <v>6</v>
      </c>
      <c r="AO113" s="4"/>
      <c r="AP113" s="4"/>
      <c r="AQ113" s="4">
        <v>2</v>
      </c>
      <c r="AR113" s="4"/>
      <c r="AS113" s="4"/>
      <c r="AT113" s="4"/>
      <c r="AU113" s="4">
        <v>1628</v>
      </c>
      <c r="AV113" s="4"/>
      <c r="AW113" s="4"/>
      <c r="AX113" s="4"/>
      <c r="AY113" s="4"/>
      <c r="AZ113" s="4"/>
      <c r="BA113" s="4"/>
      <c r="BB113" s="4"/>
      <c r="BC113" s="4"/>
      <c r="BD113" s="4"/>
      <c r="BE113" s="4">
        <v>1833</v>
      </c>
    </row>
    <row r="114" spans="1:57" x14ac:dyDescent="0.25">
      <c r="A114" s="3" t="s">
        <v>167</v>
      </c>
      <c r="B114" s="4"/>
      <c r="C114" s="4"/>
      <c r="D114" s="4"/>
      <c r="E114" s="4"/>
      <c r="F114" s="4"/>
      <c r="G114" s="4">
        <v>10</v>
      </c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>
        <v>42</v>
      </c>
      <c r="V114" s="4"/>
      <c r="W114" s="4">
        <v>1</v>
      </c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>
        <v>2037</v>
      </c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>
        <v>2090</v>
      </c>
    </row>
    <row r="115" spans="1:57" x14ac:dyDescent="0.25">
      <c r="A115" s="3" t="s">
        <v>168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>
        <v>334</v>
      </c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>
        <v>334</v>
      </c>
    </row>
    <row r="116" spans="1:57" x14ac:dyDescent="0.25">
      <c r="A116" s="3" t="s">
        <v>169</v>
      </c>
      <c r="B116" s="4"/>
      <c r="C116" s="4"/>
      <c r="D116" s="4"/>
      <c r="E116" s="4"/>
      <c r="F116" s="4">
        <v>19</v>
      </c>
      <c r="G116" s="4"/>
      <c r="H116" s="4"/>
      <c r="I116" s="4"/>
      <c r="J116" s="4"/>
      <c r="K116" s="4"/>
      <c r="L116" s="4"/>
      <c r="M116" s="4"/>
      <c r="N116" s="4"/>
      <c r="O116" s="4"/>
      <c r="P116" s="5">
        <v>93</v>
      </c>
      <c r="Q116" s="4"/>
      <c r="R116" s="4"/>
      <c r="S116" s="4"/>
      <c r="T116" s="4"/>
      <c r="U116" s="4"/>
      <c r="V116" s="4"/>
      <c r="W116" s="4"/>
      <c r="X116" s="4"/>
      <c r="Y116" s="4"/>
      <c r="Z116" s="4">
        <v>57</v>
      </c>
      <c r="AA116" s="4"/>
      <c r="AB116" s="4"/>
      <c r="AC116" s="4"/>
      <c r="AD116" s="4"/>
      <c r="AE116" s="4"/>
      <c r="AF116" s="4">
        <v>2</v>
      </c>
      <c r="AG116" s="4"/>
      <c r="AH116" s="4"/>
      <c r="AI116" s="4"/>
      <c r="AJ116" s="4">
        <v>560</v>
      </c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>
        <v>8</v>
      </c>
      <c r="BB116" s="4"/>
      <c r="BC116" s="4">
        <v>1</v>
      </c>
      <c r="BD116" s="4"/>
      <c r="BE116" s="4">
        <v>740</v>
      </c>
    </row>
    <row r="117" spans="1:57" x14ac:dyDescent="0.25">
      <c r="A117" s="3" t="s">
        <v>170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>
        <v>32</v>
      </c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>
        <v>32</v>
      </c>
    </row>
    <row r="118" spans="1:57" x14ac:dyDescent="0.25">
      <c r="A118" s="3" t="s">
        <v>171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>
        <v>1</v>
      </c>
      <c r="N118" s="4"/>
      <c r="O118" s="4"/>
      <c r="P118" s="4"/>
      <c r="Q118" s="4"/>
      <c r="R118" s="4">
        <v>1</v>
      </c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>
        <v>2</v>
      </c>
      <c r="AG118" s="4"/>
      <c r="AH118" s="4"/>
      <c r="AI118" s="4"/>
      <c r="AJ118" s="4"/>
      <c r="AK118" s="4"/>
      <c r="AL118" s="4"/>
      <c r="AM118" s="4"/>
      <c r="AN118" s="4">
        <v>0</v>
      </c>
      <c r="AO118" s="4"/>
      <c r="AP118" s="4"/>
      <c r="AQ118" s="4">
        <v>23</v>
      </c>
      <c r="AR118" s="4"/>
      <c r="AS118" s="4"/>
      <c r="AT118" s="4"/>
      <c r="AU118" s="4">
        <v>1</v>
      </c>
      <c r="AV118" s="4">
        <v>674</v>
      </c>
      <c r="AW118" s="4"/>
      <c r="AX118" s="4"/>
      <c r="AY118" s="4"/>
      <c r="AZ118" s="4"/>
      <c r="BA118" s="4"/>
      <c r="BB118" s="4"/>
      <c r="BC118" s="4"/>
      <c r="BD118" s="4"/>
      <c r="BE118" s="4">
        <v>702</v>
      </c>
    </row>
    <row r="119" spans="1:57" x14ac:dyDescent="0.25">
      <c r="A119" s="3" t="s">
        <v>172</v>
      </c>
      <c r="B119" s="4">
        <v>1</v>
      </c>
      <c r="C119" s="4"/>
      <c r="D119" s="4"/>
      <c r="E119" s="4"/>
      <c r="F119" s="4"/>
      <c r="G119" s="4"/>
      <c r="H119" s="4"/>
      <c r="I119" s="4"/>
      <c r="J119" s="4">
        <v>13</v>
      </c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>
        <v>12</v>
      </c>
      <c r="AM119" s="4"/>
      <c r="AN119" s="4"/>
      <c r="AO119" s="4"/>
      <c r="AP119" s="4"/>
      <c r="AQ119" s="4"/>
      <c r="AR119" s="4">
        <v>8</v>
      </c>
      <c r="AS119" s="4"/>
      <c r="AT119" s="4"/>
      <c r="AU119" s="4"/>
      <c r="AV119" s="4"/>
      <c r="AW119" s="4">
        <v>393</v>
      </c>
      <c r="AX119" s="4"/>
      <c r="AY119" s="4"/>
      <c r="AZ119" s="4"/>
      <c r="BA119" s="4">
        <v>24</v>
      </c>
      <c r="BB119" s="4"/>
      <c r="BC119" s="4"/>
      <c r="BD119" s="4"/>
      <c r="BE119" s="4">
        <v>451</v>
      </c>
    </row>
    <row r="120" spans="1:57" x14ac:dyDescent="0.25">
      <c r="A120" s="3" t="s">
        <v>173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>
        <v>61</v>
      </c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>
        <v>61</v>
      </c>
    </row>
    <row r="121" spans="1:57" x14ac:dyDescent="0.25">
      <c r="A121" s="3" t="s">
        <v>174</v>
      </c>
      <c r="B121" s="4">
        <v>13</v>
      </c>
      <c r="C121" s="4"/>
      <c r="D121" s="4"/>
      <c r="E121" s="4">
        <v>1</v>
      </c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>
        <v>2</v>
      </c>
      <c r="S121" s="4"/>
      <c r="T121" s="4"/>
      <c r="U121" s="4"/>
      <c r="V121" s="4">
        <v>36</v>
      </c>
      <c r="W121" s="4"/>
      <c r="X121" s="4"/>
      <c r="Y121" s="4"/>
      <c r="Z121" s="4"/>
      <c r="AA121" s="4"/>
      <c r="AB121" s="4"/>
      <c r="AC121" s="4"/>
      <c r="AD121" s="4"/>
      <c r="AE121" s="4"/>
      <c r="AF121" s="4">
        <v>1</v>
      </c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>
        <v>2</v>
      </c>
      <c r="AR121" s="4"/>
      <c r="AS121" s="4"/>
      <c r="AT121" s="4"/>
      <c r="AU121" s="4"/>
      <c r="AV121" s="4"/>
      <c r="AW121" s="4"/>
      <c r="AX121" s="4">
        <v>3506</v>
      </c>
      <c r="AY121" s="4"/>
      <c r="AZ121" s="4">
        <v>1</v>
      </c>
      <c r="BA121" s="4"/>
      <c r="BB121" s="4"/>
      <c r="BC121" s="4"/>
      <c r="BD121" s="4"/>
      <c r="BE121" s="4">
        <v>3562</v>
      </c>
    </row>
    <row r="122" spans="1:57" x14ac:dyDescent="0.25">
      <c r="A122" s="3" t="s">
        <v>175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>
        <v>201</v>
      </c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>
        <v>201</v>
      </c>
    </row>
    <row r="123" spans="1:57" x14ac:dyDescent="0.25">
      <c r="A123" s="3" t="s">
        <v>176</v>
      </c>
      <c r="B123" s="4"/>
      <c r="C123" s="4">
        <v>13</v>
      </c>
      <c r="D123" s="4"/>
      <c r="E123" s="4"/>
      <c r="F123" s="4"/>
      <c r="G123" s="4"/>
      <c r="H123" s="4"/>
      <c r="I123" s="4"/>
      <c r="J123" s="4"/>
      <c r="K123" s="4"/>
      <c r="L123" s="4"/>
      <c r="M123" s="4">
        <v>1</v>
      </c>
      <c r="N123" s="4"/>
      <c r="O123" s="4">
        <v>15</v>
      </c>
      <c r="P123" s="4"/>
      <c r="Q123" s="4"/>
      <c r="R123" s="4"/>
      <c r="S123" s="4"/>
      <c r="T123" s="4">
        <v>8</v>
      </c>
      <c r="U123" s="4"/>
      <c r="V123" s="4"/>
      <c r="W123" s="4"/>
      <c r="X123" s="4"/>
      <c r="Y123" s="4"/>
      <c r="Z123" s="4"/>
      <c r="AA123" s="4"/>
      <c r="AB123" s="4"/>
      <c r="AC123" s="4"/>
      <c r="AD123" s="4">
        <v>613</v>
      </c>
      <c r="AE123" s="4"/>
      <c r="AF123" s="4"/>
      <c r="AG123" s="4"/>
      <c r="AH123" s="4">
        <v>4</v>
      </c>
      <c r="AI123" s="4"/>
      <c r="AJ123" s="4"/>
      <c r="AK123" s="4">
        <v>1</v>
      </c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>
        <v>655</v>
      </c>
    </row>
    <row r="124" spans="1:57" x14ac:dyDescent="0.25">
      <c r="A124" s="3" t="s">
        <v>177</v>
      </c>
      <c r="B124" s="4"/>
      <c r="C124" s="4"/>
      <c r="D124" s="4"/>
      <c r="E124" s="4"/>
      <c r="F124" s="4"/>
      <c r="G124" s="4">
        <v>1</v>
      </c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>
        <v>8</v>
      </c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>
        <v>981</v>
      </c>
      <c r="AZ124" s="4"/>
      <c r="BA124" s="4"/>
      <c r="BB124" s="4"/>
      <c r="BC124" s="4"/>
      <c r="BD124" s="4"/>
      <c r="BE124" s="4">
        <v>990</v>
      </c>
    </row>
    <row r="125" spans="1:57" x14ac:dyDescent="0.25">
      <c r="A125" s="3" t="s">
        <v>178</v>
      </c>
      <c r="B125" s="4"/>
      <c r="C125" s="4"/>
      <c r="D125" s="4"/>
      <c r="E125" s="4">
        <v>1</v>
      </c>
      <c r="F125" s="4"/>
      <c r="G125" s="4"/>
      <c r="H125" s="4"/>
      <c r="I125" s="4"/>
      <c r="J125" s="4"/>
      <c r="K125" s="4">
        <v>1</v>
      </c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>
        <v>4</v>
      </c>
      <c r="AG125" s="4"/>
      <c r="AH125" s="4"/>
      <c r="AI125" s="4">
        <v>31</v>
      </c>
      <c r="AJ125" s="4"/>
      <c r="AK125" s="4"/>
      <c r="AL125" s="4"/>
      <c r="AM125" s="4"/>
      <c r="AN125" s="4"/>
      <c r="AO125" s="4"/>
      <c r="AP125" s="4">
        <v>1</v>
      </c>
      <c r="AQ125" s="4">
        <v>8</v>
      </c>
      <c r="AR125" s="4"/>
      <c r="AS125" s="4"/>
      <c r="AT125" s="4"/>
      <c r="AU125" s="4"/>
      <c r="AV125" s="4"/>
      <c r="AW125" s="4"/>
      <c r="AX125" s="4">
        <v>3</v>
      </c>
      <c r="AY125" s="4"/>
      <c r="AZ125" s="4">
        <v>1499</v>
      </c>
      <c r="BA125" s="4"/>
      <c r="BB125" s="4"/>
      <c r="BC125" s="4"/>
      <c r="BD125" s="4"/>
      <c r="BE125" s="4">
        <v>1548</v>
      </c>
    </row>
    <row r="126" spans="1:57" x14ac:dyDescent="0.25">
      <c r="A126" s="3" t="s">
        <v>179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>
        <v>13</v>
      </c>
      <c r="N126" s="4"/>
      <c r="O126" s="4">
        <v>19</v>
      </c>
      <c r="P126" s="4"/>
      <c r="Q126" s="4">
        <v>1364</v>
      </c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>
        <v>1396</v>
      </c>
    </row>
    <row r="127" spans="1:57" x14ac:dyDescent="0.25">
      <c r="A127" s="3" t="s">
        <v>180</v>
      </c>
      <c r="B127" s="4"/>
      <c r="C127" s="4"/>
      <c r="D127" s="4"/>
      <c r="E127" s="4"/>
      <c r="F127" s="4">
        <v>42</v>
      </c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>
        <v>250</v>
      </c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>
        <v>292</v>
      </c>
    </row>
    <row r="128" spans="1:57" x14ac:dyDescent="0.25">
      <c r="A128" s="3" t="s">
        <v>181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>
        <v>9</v>
      </c>
      <c r="Z128" s="4">
        <v>2</v>
      </c>
      <c r="AA128" s="4"/>
      <c r="AB128" s="4"/>
      <c r="AC128" s="4"/>
      <c r="AD128" s="4"/>
      <c r="AE128" s="4"/>
      <c r="AF128" s="4">
        <v>1</v>
      </c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>
        <v>87</v>
      </c>
      <c r="AX128" s="4"/>
      <c r="AY128" s="4"/>
      <c r="AZ128" s="4"/>
      <c r="BA128" s="4">
        <v>2164</v>
      </c>
      <c r="BB128" s="4"/>
      <c r="BC128" s="4"/>
      <c r="BD128" s="4"/>
      <c r="BE128" s="4">
        <v>2263</v>
      </c>
    </row>
    <row r="129" spans="1:57" x14ac:dyDescent="0.25">
      <c r="A129" s="3" t="s">
        <v>182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>
        <v>2</v>
      </c>
      <c r="AA129" s="4"/>
      <c r="AB129" s="4"/>
      <c r="AC129" s="4"/>
      <c r="AD129" s="4"/>
      <c r="AE129" s="4"/>
      <c r="AF129" s="4"/>
      <c r="AG129" s="4"/>
      <c r="AH129" s="4"/>
      <c r="AI129" s="4"/>
      <c r="AJ129" s="4">
        <v>4737</v>
      </c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>
        <v>4739</v>
      </c>
    </row>
    <row r="130" spans="1:57" x14ac:dyDescent="0.25">
      <c r="A130" s="3" t="s">
        <v>183</v>
      </c>
      <c r="B130" s="4"/>
      <c r="C130" s="4"/>
      <c r="D130" s="4"/>
      <c r="E130" s="4">
        <v>1</v>
      </c>
      <c r="F130" s="4"/>
      <c r="G130" s="4"/>
      <c r="H130" s="4"/>
      <c r="I130" s="4"/>
      <c r="J130" s="4"/>
      <c r="K130" s="4">
        <v>35</v>
      </c>
      <c r="L130" s="4"/>
      <c r="M130" s="4"/>
      <c r="N130" s="4">
        <v>3244</v>
      </c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>
        <v>8</v>
      </c>
      <c r="AG130" s="4">
        <v>13</v>
      </c>
      <c r="AH130" s="4"/>
      <c r="AI130" s="4">
        <v>5</v>
      </c>
      <c r="AJ130" s="4"/>
      <c r="AK130" s="4"/>
      <c r="AL130" s="4"/>
      <c r="AM130" s="4">
        <v>2</v>
      </c>
      <c r="AN130" s="4"/>
      <c r="AO130" s="4"/>
      <c r="AP130" s="4">
        <v>1</v>
      </c>
      <c r="AQ130" s="4"/>
      <c r="AR130" s="4"/>
      <c r="AS130" s="4"/>
      <c r="AT130" s="4">
        <v>1</v>
      </c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>
        <v>3310</v>
      </c>
    </row>
    <row r="131" spans="1:57" x14ac:dyDescent="0.25">
      <c r="A131" s="3" t="s">
        <v>184</v>
      </c>
      <c r="B131" s="4"/>
      <c r="C131" s="4"/>
      <c r="D131" s="4">
        <v>320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>
        <v>16</v>
      </c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6">
        <v>206</v>
      </c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>
        <v>542</v>
      </c>
    </row>
    <row r="132" spans="1:57" x14ac:dyDescent="0.25">
      <c r="A132" s="3" t="s">
        <v>185</v>
      </c>
      <c r="B132" s="4"/>
      <c r="C132" s="4"/>
      <c r="D132" s="4"/>
      <c r="E132" s="4"/>
      <c r="F132" s="4"/>
      <c r="G132" s="4"/>
      <c r="H132" s="4"/>
      <c r="I132" s="4"/>
      <c r="J132" s="4"/>
      <c r="K132" s="4">
        <v>15</v>
      </c>
      <c r="L132" s="4"/>
      <c r="M132" s="4"/>
      <c r="N132" s="4"/>
      <c r="O132" s="4"/>
      <c r="P132" s="4"/>
      <c r="Q132" s="4"/>
      <c r="R132" s="4"/>
      <c r="S132" s="4"/>
      <c r="T132" s="4"/>
      <c r="U132" s="4">
        <v>1</v>
      </c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>
        <v>86</v>
      </c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>
        <v>102</v>
      </c>
    </row>
    <row r="133" spans="1:57" x14ac:dyDescent="0.25">
      <c r="A133" s="3" t="s">
        <v>186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>
        <v>113</v>
      </c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>
        <v>113</v>
      </c>
    </row>
    <row r="134" spans="1:57" x14ac:dyDescent="0.25">
      <c r="A134" s="3" t="s">
        <v>187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>
        <v>264</v>
      </c>
      <c r="BC134" s="4">
        <v>50</v>
      </c>
      <c r="BD134" s="4"/>
      <c r="BE134" s="4">
        <v>314</v>
      </c>
    </row>
    <row r="135" spans="1:57" x14ac:dyDescent="0.25">
      <c r="A135" s="9" t="s">
        <v>54</v>
      </c>
      <c r="B135" s="4">
        <v>1936</v>
      </c>
      <c r="C135" s="4">
        <v>17190</v>
      </c>
      <c r="D135" s="4">
        <v>4942</v>
      </c>
      <c r="E135" s="4">
        <v>1932</v>
      </c>
      <c r="F135" s="4">
        <v>3735</v>
      </c>
      <c r="G135" s="4">
        <v>23190</v>
      </c>
      <c r="H135" s="4">
        <v>553</v>
      </c>
      <c r="I135" s="4">
        <v>1306</v>
      </c>
      <c r="J135" s="4">
        <v>987</v>
      </c>
      <c r="K135" s="4">
        <v>8353</v>
      </c>
      <c r="L135" s="4">
        <v>937</v>
      </c>
      <c r="M135" s="4">
        <v>1432</v>
      </c>
      <c r="N135" s="4">
        <v>6759</v>
      </c>
      <c r="O135" s="4">
        <v>4134</v>
      </c>
      <c r="P135" s="4">
        <v>3484</v>
      </c>
      <c r="Q135" s="4">
        <v>1922</v>
      </c>
      <c r="R135" s="4">
        <v>11506</v>
      </c>
      <c r="S135" s="4">
        <v>6000</v>
      </c>
      <c r="T135" s="4">
        <v>1987</v>
      </c>
      <c r="U135" s="4">
        <v>41676</v>
      </c>
      <c r="V135" s="4">
        <v>2548</v>
      </c>
      <c r="W135" s="4">
        <v>1994</v>
      </c>
      <c r="X135" s="4">
        <v>8151</v>
      </c>
      <c r="Y135" s="4">
        <v>9396</v>
      </c>
      <c r="Z135" s="4">
        <v>906</v>
      </c>
      <c r="AA135" s="4">
        <v>3014</v>
      </c>
      <c r="AB135" s="4">
        <v>2898</v>
      </c>
      <c r="AC135" s="4">
        <v>15482</v>
      </c>
      <c r="AD135" s="4">
        <v>3533</v>
      </c>
      <c r="AE135" s="4">
        <v>4181</v>
      </c>
      <c r="AF135" s="4">
        <v>14195</v>
      </c>
      <c r="AG135" s="4">
        <v>1747</v>
      </c>
      <c r="AH135" s="4">
        <v>2334</v>
      </c>
      <c r="AI135" s="4">
        <v>3829</v>
      </c>
      <c r="AJ135" s="4">
        <v>6972</v>
      </c>
      <c r="AK135" s="4">
        <v>850</v>
      </c>
      <c r="AL135" s="4">
        <v>826</v>
      </c>
      <c r="AM135" s="4">
        <v>1213</v>
      </c>
      <c r="AN135" s="4">
        <v>3878</v>
      </c>
      <c r="AO135" s="4">
        <v>5815</v>
      </c>
      <c r="AP135" s="4">
        <v>16639</v>
      </c>
      <c r="AQ135" s="4">
        <v>5658</v>
      </c>
      <c r="AR135" s="4">
        <v>1604</v>
      </c>
      <c r="AS135" s="4">
        <v>1349</v>
      </c>
      <c r="AT135" s="4">
        <v>70</v>
      </c>
      <c r="AU135" s="4">
        <v>1860</v>
      </c>
      <c r="AV135" s="4">
        <v>752</v>
      </c>
      <c r="AW135" s="4">
        <v>715</v>
      </c>
      <c r="AX135" s="4">
        <v>3652</v>
      </c>
      <c r="AY135" s="4">
        <v>4927</v>
      </c>
      <c r="AZ135" s="4">
        <v>1575</v>
      </c>
      <c r="BA135" s="4">
        <v>2525</v>
      </c>
      <c r="BB135" s="4">
        <v>508</v>
      </c>
      <c r="BC135" s="4">
        <v>16365</v>
      </c>
      <c r="BD135" s="4">
        <v>4013</v>
      </c>
      <c r="BE135" s="4">
        <v>299935</v>
      </c>
    </row>
  </sheetData>
  <conditionalFormatting sqref="A2:BE135">
    <cfRule type="top10" dxfId="1" priority="2" rank="10"/>
  </conditionalFormatting>
  <conditionalFormatting sqref="B1:BE1">
    <cfRule type="top10" dxfId="0" priority="1" rank="10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82136-59E7-49CF-8C10-715F9B684DD1}">
  <dimension ref="A1:D194"/>
  <sheetViews>
    <sheetView workbookViewId="0">
      <selection activeCell="D1" sqref="D1:D1048576"/>
    </sheetView>
  </sheetViews>
  <sheetFormatPr defaultRowHeight="15" x14ac:dyDescent="0.25"/>
  <cols>
    <col min="1" max="1" width="19.140625" bestFit="1" customWidth="1"/>
    <col min="2" max="2" width="16.42578125" bestFit="1" customWidth="1"/>
    <col min="3" max="3" width="57.7109375" bestFit="1" customWidth="1"/>
    <col min="4" max="4" width="10.28515625" bestFit="1" customWidth="1"/>
  </cols>
  <sheetData>
    <row r="1" spans="1:4" x14ac:dyDescent="0.25">
      <c r="A1" s="11" t="s">
        <v>189</v>
      </c>
      <c r="B1" s="11" t="s">
        <v>190</v>
      </c>
      <c r="C1" s="11" t="s">
        <v>191</v>
      </c>
      <c r="D1" s="11" t="s">
        <v>192</v>
      </c>
    </row>
    <row r="2" spans="1:4" x14ac:dyDescent="0.25">
      <c r="A2" s="12" t="s">
        <v>193</v>
      </c>
      <c r="B2" s="12" t="s">
        <v>194</v>
      </c>
      <c r="C2" s="12" t="s">
        <v>176</v>
      </c>
      <c r="D2" s="12" t="s">
        <v>195</v>
      </c>
    </row>
    <row r="3" spans="1:4" x14ac:dyDescent="0.25">
      <c r="A3" s="22" t="s">
        <v>196</v>
      </c>
      <c r="B3" s="22" t="s">
        <v>197</v>
      </c>
      <c r="C3" s="12" t="s">
        <v>62</v>
      </c>
      <c r="D3" s="12" t="s">
        <v>195</v>
      </c>
    </row>
    <row r="4" spans="1:4" x14ac:dyDescent="0.25">
      <c r="A4" s="23"/>
      <c r="B4" s="23"/>
      <c r="C4" s="12" t="s">
        <v>67</v>
      </c>
      <c r="D4" s="12" t="s">
        <v>195</v>
      </c>
    </row>
    <row r="5" spans="1:4" x14ac:dyDescent="0.25">
      <c r="A5" s="23"/>
      <c r="B5" s="23"/>
      <c r="C5" s="12" t="s">
        <v>111</v>
      </c>
      <c r="D5" s="12" t="s">
        <v>195</v>
      </c>
    </row>
    <row r="6" spans="1:4" x14ac:dyDescent="0.25">
      <c r="A6" s="23"/>
      <c r="B6" s="12" t="s">
        <v>198</v>
      </c>
      <c r="C6" s="12" t="s">
        <v>65</v>
      </c>
      <c r="D6" s="12" t="s">
        <v>195</v>
      </c>
    </row>
    <row r="7" spans="1:4" x14ac:dyDescent="0.25">
      <c r="A7" s="23"/>
      <c r="B7" s="12" t="s">
        <v>199</v>
      </c>
      <c r="C7" s="12" t="s">
        <v>96</v>
      </c>
      <c r="D7" s="12" t="s">
        <v>195</v>
      </c>
    </row>
    <row r="8" spans="1:4" x14ac:dyDescent="0.25">
      <c r="A8" s="23"/>
      <c r="B8" s="12" t="s">
        <v>200</v>
      </c>
      <c r="C8" s="12" t="s">
        <v>201</v>
      </c>
      <c r="D8" s="12" t="s">
        <v>195</v>
      </c>
    </row>
    <row r="9" spans="1:4" x14ac:dyDescent="0.25">
      <c r="A9" s="23"/>
      <c r="B9" s="12" t="s">
        <v>202</v>
      </c>
      <c r="C9" s="12" t="s">
        <v>203</v>
      </c>
      <c r="D9" s="12" t="s">
        <v>195</v>
      </c>
    </row>
    <row r="10" spans="1:4" x14ac:dyDescent="0.25">
      <c r="A10" s="23"/>
      <c r="B10" s="12" t="s">
        <v>204</v>
      </c>
      <c r="C10" s="12" t="s">
        <v>205</v>
      </c>
      <c r="D10" s="12" t="s">
        <v>195</v>
      </c>
    </row>
    <row r="11" spans="1:4" x14ac:dyDescent="0.25">
      <c r="A11" s="23"/>
      <c r="B11" s="12" t="s">
        <v>206</v>
      </c>
      <c r="C11" s="12" t="s">
        <v>207</v>
      </c>
      <c r="D11" s="12" t="s">
        <v>195</v>
      </c>
    </row>
    <row r="12" spans="1:4" x14ac:dyDescent="0.25">
      <c r="A12" s="23"/>
      <c r="B12" s="12" t="s">
        <v>208</v>
      </c>
      <c r="C12" s="12" t="s">
        <v>209</v>
      </c>
      <c r="D12" s="12" t="s">
        <v>195</v>
      </c>
    </row>
    <row r="13" spans="1:4" x14ac:dyDescent="0.25">
      <c r="A13" s="23"/>
      <c r="B13" s="12" t="s">
        <v>210</v>
      </c>
      <c r="C13" s="12" t="s">
        <v>211</v>
      </c>
      <c r="D13" s="12" t="s">
        <v>195</v>
      </c>
    </row>
    <row r="14" spans="1:4" x14ac:dyDescent="0.25">
      <c r="A14" s="23"/>
      <c r="B14" s="12" t="s">
        <v>212</v>
      </c>
      <c r="C14" s="12" t="s">
        <v>142</v>
      </c>
      <c r="D14" s="12" t="s">
        <v>195</v>
      </c>
    </row>
    <row r="15" spans="1:4" x14ac:dyDescent="0.25">
      <c r="A15" s="23"/>
      <c r="B15" s="22" t="s">
        <v>213</v>
      </c>
      <c r="C15" s="12" t="s">
        <v>214</v>
      </c>
      <c r="D15" s="12" t="s">
        <v>195</v>
      </c>
    </row>
    <row r="16" spans="1:4" x14ac:dyDescent="0.25">
      <c r="A16" s="23"/>
      <c r="B16" s="23"/>
      <c r="C16" s="12" t="s">
        <v>163</v>
      </c>
      <c r="D16" s="12" t="s">
        <v>195</v>
      </c>
    </row>
    <row r="17" spans="1:4" x14ac:dyDescent="0.25">
      <c r="A17" s="23"/>
      <c r="B17" s="12" t="s">
        <v>215</v>
      </c>
      <c r="C17" s="12" t="s">
        <v>146</v>
      </c>
      <c r="D17" s="12" t="s">
        <v>195</v>
      </c>
    </row>
    <row r="18" spans="1:4" x14ac:dyDescent="0.25">
      <c r="A18" s="23"/>
      <c r="B18" s="12" t="s">
        <v>216</v>
      </c>
      <c r="C18" s="12" t="s">
        <v>217</v>
      </c>
      <c r="D18" s="12" t="s">
        <v>195</v>
      </c>
    </row>
    <row r="19" spans="1:4" x14ac:dyDescent="0.25">
      <c r="A19" s="23"/>
      <c r="B19" s="12" t="s">
        <v>218</v>
      </c>
      <c r="C19" s="12" t="s">
        <v>219</v>
      </c>
      <c r="D19" s="12" t="s">
        <v>195</v>
      </c>
    </row>
    <row r="20" spans="1:4" x14ac:dyDescent="0.25">
      <c r="A20" s="23"/>
      <c r="B20" s="12" t="s">
        <v>220</v>
      </c>
      <c r="C20" s="12" t="s">
        <v>221</v>
      </c>
      <c r="D20" s="12" t="s">
        <v>195</v>
      </c>
    </row>
    <row r="21" spans="1:4" x14ac:dyDescent="0.25">
      <c r="A21" s="22" t="s">
        <v>222</v>
      </c>
      <c r="B21" s="12" t="s">
        <v>223</v>
      </c>
      <c r="C21" s="12" t="s">
        <v>78</v>
      </c>
      <c r="D21" s="12" t="s">
        <v>195</v>
      </c>
    </row>
    <row r="22" spans="1:4" x14ac:dyDescent="0.25">
      <c r="A22" s="23"/>
      <c r="B22" s="12" t="s">
        <v>224</v>
      </c>
      <c r="C22" s="12" t="s">
        <v>88</v>
      </c>
      <c r="D22" s="12" t="s">
        <v>195</v>
      </c>
    </row>
    <row r="23" spans="1:4" x14ac:dyDescent="0.25">
      <c r="A23" s="23"/>
      <c r="B23" s="22" t="s">
        <v>225</v>
      </c>
      <c r="C23" s="12" t="s">
        <v>89</v>
      </c>
      <c r="D23" s="12" t="s">
        <v>195</v>
      </c>
    </row>
    <row r="24" spans="1:4" x14ac:dyDescent="0.25">
      <c r="A24" s="23"/>
      <c r="B24" s="23"/>
      <c r="C24" s="12" t="s">
        <v>226</v>
      </c>
      <c r="D24" s="12" t="s">
        <v>195</v>
      </c>
    </row>
    <row r="25" spans="1:4" x14ac:dyDescent="0.25">
      <c r="A25" s="23"/>
      <c r="B25" s="12" t="s">
        <v>227</v>
      </c>
      <c r="C25" s="12" t="s">
        <v>119</v>
      </c>
      <c r="D25" s="12" t="s">
        <v>195</v>
      </c>
    </row>
    <row r="26" spans="1:4" x14ac:dyDescent="0.25">
      <c r="A26" s="23"/>
      <c r="B26" s="22" t="s">
        <v>228</v>
      </c>
      <c r="C26" s="12" t="s">
        <v>73</v>
      </c>
      <c r="D26" s="12" t="s">
        <v>195</v>
      </c>
    </row>
    <row r="27" spans="1:4" x14ac:dyDescent="0.25">
      <c r="A27" s="23"/>
      <c r="B27" s="23"/>
      <c r="C27" s="12" t="s">
        <v>229</v>
      </c>
      <c r="D27" s="12" t="s">
        <v>195</v>
      </c>
    </row>
    <row r="28" spans="1:4" x14ac:dyDescent="0.25">
      <c r="A28" s="23"/>
      <c r="B28" s="23"/>
      <c r="C28" s="12" t="s">
        <v>230</v>
      </c>
      <c r="D28" s="12" t="s">
        <v>195</v>
      </c>
    </row>
    <row r="29" spans="1:4" x14ac:dyDescent="0.25">
      <c r="A29" s="23"/>
      <c r="B29" s="23"/>
      <c r="C29" s="12" t="s">
        <v>231</v>
      </c>
      <c r="D29" s="12" t="s">
        <v>195</v>
      </c>
    </row>
    <row r="30" spans="1:4" x14ac:dyDescent="0.25">
      <c r="A30" s="23"/>
      <c r="B30" s="23"/>
      <c r="C30" s="12" t="s">
        <v>232</v>
      </c>
      <c r="D30" s="12" t="s">
        <v>195</v>
      </c>
    </row>
    <row r="31" spans="1:4" x14ac:dyDescent="0.25">
      <c r="A31" s="23"/>
      <c r="B31" s="22" t="s">
        <v>233</v>
      </c>
      <c r="C31" s="12" t="s">
        <v>114</v>
      </c>
      <c r="D31" s="12" t="s">
        <v>195</v>
      </c>
    </row>
    <row r="32" spans="1:4" x14ac:dyDescent="0.25">
      <c r="A32" s="23"/>
      <c r="B32" s="23"/>
      <c r="C32" s="12" t="s">
        <v>234</v>
      </c>
      <c r="D32" s="12" t="s">
        <v>195</v>
      </c>
    </row>
    <row r="33" spans="1:4" x14ac:dyDescent="0.25">
      <c r="A33" s="23"/>
      <c r="B33" s="12" t="s">
        <v>235</v>
      </c>
      <c r="C33" s="12" t="s">
        <v>116</v>
      </c>
      <c r="D33" s="12" t="s">
        <v>195</v>
      </c>
    </row>
    <row r="34" spans="1:4" x14ac:dyDescent="0.25">
      <c r="A34" s="23"/>
      <c r="B34" s="12" t="s">
        <v>21</v>
      </c>
      <c r="C34" s="12" t="s">
        <v>121</v>
      </c>
      <c r="D34" s="12" t="s">
        <v>195</v>
      </c>
    </row>
    <row r="35" spans="1:4" x14ac:dyDescent="0.25">
      <c r="A35" s="23"/>
      <c r="B35" s="12" t="s">
        <v>236</v>
      </c>
      <c r="C35" s="12" t="s">
        <v>237</v>
      </c>
      <c r="D35" s="12" t="s">
        <v>195</v>
      </c>
    </row>
    <row r="36" spans="1:4" x14ac:dyDescent="0.25">
      <c r="A36" s="23"/>
      <c r="B36" s="12" t="s">
        <v>238</v>
      </c>
      <c r="C36" s="12" t="s">
        <v>145</v>
      </c>
      <c r="D36" s="12" t="s">
        <v>195</v>
      </c>
    </row>
    <row r="37" spans="1:4" x14ac:dyDescent="0.25">
      <c r="A37" s="23"/>
      <c r="B37" s="12" t="s">
        <v>48</v>
      </c>
      <c r="C37" s="12" t="s">
        <v>177</v>
      </c>
      <c r="D37" s="12" t="s">
        <v>195</v>
      </c>
    </row>
    <row r="38" spans="1:4" x14ac:dyDescent="0.25">
      <c r="A38" s="23"/>
      <c r="B38" s="12" t="s">
        <v>239</v>
      </c>
      <c r="C38" s="12" t="s">
        <v>240</v>
      </c>
      <c r="D38" s="12" t="s">
        <v>195</v>
      </c>
    </row>
    <row r="39" spans="1:4" x14ac:dyDescent="0.25">
      <c r="A39" s="22" t="s">
        <v>241</v>
      </c>
      <c r="B39" s="12" t="s">
        <v>242</v>
      </c>
      <c r="C39" s="12" t="s">
        <v>55</v>
      </c>
      <c r="D39" s="12" t="s">
        <v>195</v>
      </c>
    </row>
    <row r="40" spans="1:4" x14ac:dyDescent="0.25">
      <c r="A40" s="23"/>
      <c r="B40" s="12" t="s">
        <v>243</v>
      </c>
      <c r="C40" s="12" t="s">
        <v>144</v>
      </c>
      <c r="D40" s="12" t="s">
        <v>195</v>
      </c>
    </row>
    <row r="41" spans="1:4" x14ac:dyDescent="0.25">
      <c r="A41" s="23"/>
      <c r="B41" s="12" t="s">
        <v>244</v>
      </c>
      <c r="C41" s="12" t="s">
        <v>77</v>
      </c>
      <c r="D41" s="12" t="s">
        <v>195</v>
      </c>
    </row>
    <row r="42" spans="1:4" x14ac:dyDescent="0.25">
      <c r="A42" s="23"/>
      <c r="B42" s="12" t="s">
        <v>245</v>
      </c>
      <c r="C42" s="12" t="s">
        <v>246</v>
      </c>
      <c r="D42" s="12" t="s">
        <v>195</v>
      </c>
    </row>
    <row r="43" spans="1:4" x14ac:dyDescent="0.25">
      <c r="A43" s="23"/>
      <c r="B43" s="22" t="s">
        <v>247</v>
      </c>
      <c r="C43" s="12" t="s">
        <v>79</v>
      </c>
      <c r="D43" s="12" t="s">
        <v>195</v>
      </c>
    </row>
    <row r="44" spans="1:4" x14ac:dyDescent="0.25">
      <c r="A44" s="23"/>
      <c r="B44" s="23"/>
      <c r="C44" s="12" t="s">
        <v>105</v>
      </c>
      <c r="D44" s="12" t="s">
        <v>195</v>
      </c>
    </row>
    <row r="45" spans="1:4" x14ac:dyDescent="0.25">
      <c r="A45" s="23"/>
      <c r="B45" s="23"/>
      <c r="C45" s="12" t="s">
        <v>248</v>
      </c>
      <c r="D45" s="12" t="s">
        <v>195</v>
      </c>
    </row>
    <row r="46" spans="1:4" x14ac:dyDescent="0.25">
      <c r="A46" s="23"/>
      <c r="B46" s="23"/>
      <c r="C46" s="12" t="s">
        <v>106</v>
      </c>
      <c r="D46" s="12" t="s">
        <v>195</v>
      </c>
    </row>
    <row r="47" spans="1:4" x14ac:dyDescent="0.25">
      <c r="A47" s="23"/>
      <c r="B47" s="23"/>
      <c r="C47" s="12" t="s">
        <v>113</v>
      </c>
      <c r="D47" s="12" t="s">
        <v>195</v>
      </c>
    </row>
    <row r="48" spans="1:4" x14ac:dyDescent="0.25">
      <c r="A48" s="23"/>
      <c r="B48" s="23"/>
      <c r="C48" s="12" t="s">
        <v>154</v>
      </c>
      <c r="D48" s="12" t="s">
        <v>195</v>
      </c>
    </row>
    <row r="49" spans="1:4" x14ac:dyDescent="0.25">
      <c r="A49" s="23"/>
      <c r="B49" s="12" t="s">
        <v>7</v>
      </c>
      <c r="C49" s="12" t="s">
        <v>82</v>
      </c>
      <c r="D49" s="12" t="s">
        <v>195</v>
      </c>
    </row>
    <row r="50" spans="1:4" x14ac:dyDescent="0.25">
      <c r="A50" s="23"/>
      <c r="B50" s="12" t="s">
        <v>249</v>
      </c>
      <c r="C50" s="12" t="s">
        <v>150</v>
      </c>
      <c r="D50" s="12" t="s">
        <v>195</v>
      </c>
    </row>
    <row r="51" spans="1:4" x14ac:dyDescent="0.25">
      <c r="A51" s="23"/>
      <c r="B51" s="12" t="s">
        <v>250</v>
      </c>
      <c r="C51" s="12" t="s">
        <v>59</v>
      </c>
      <c r="D51" s="12" t="s">
        <v>195</v>
      </c>
    </row>
    <row r="52" spans="1:4" x14ac:dyDescent="0.25">
      <c r="A52" s="23"/>
      <c r="B52" s="12" t="s">
        <v>251</v>
      </c>
      <c r="C52" s="12" t="s">
        <v>252</v>
      </c>
      <c r="D52" s="12" t="s">
        <v>195</v>
      </c>
    </row>
    <row r="53" spans="1:4" x14ac:dyDescent="0.25">
      <c r="A53" s="23"/>
      <c r="B53" s="12" t="s">
        <v>253</v>
      </c>
      <c r="C53" s="12" t="s">
        <v>120</v>
      </c>
      <c r="D53" s="12" t="s">
        <v>195</v>
      </c>
    </row>
    <row r="54" spans="1:4" x14ac:dyDescent="0.25">
      <c r="A54" s="23"/>
      <c r="B54" s="12" t="s">
        <v>254</v>
      </c>
      <c r="C54" s="12" t="s">
        <v>255</v>
      </c>
      <c r="D54" s="12" t="s">
        <v>195</v>
      </c>
    </row>
    <row r="55" spans="1:4" x14ac:dyDescent="0.25">
      <c r="A55" s="23"/>
      <c r="B55" s="12" t="s">
        <v>256</v>
      </c>
      <c r="C55" s="12" t="s">
        <v>167</v>
      </c>
      <c r="D55" s="12" t="s">
        <v>195</v>
      </c>
    </row>
    <row r="56" spans="1:4" x14ac:dyDescent="0.25">
      <c r="A56" s="23"/>
      <c r="B56" s="12" t="s">
        <v>257</v>
      </c>
      <c r="C56" s="12" t="s">
        <v>258</v>
      </c>
      <c r="D56" s="12" t="s">
        <v>195</v>
      </c>
    </row>
    <row r="57" spans="1:4" x14ac:dyDescent="0.25">
      <c r="A57" s="23"/>
      <c r="B57" s="12" t="s">
        <v>259</v>
      </c>
      <c r="C57" s="12" t="s">
        <v>101</v>
      </c>
      <c r="D57" s="12" t="s">
        <v>195</v>
      </c>
    </row>
    <row r="58" spans="1:4" x14ac:dyDescent="0.25">
      <c r="A58" s="23"/>
      <c r="B58" s="12" t="s">
        <v>260</v>
      </c>
      <c r="C58" s="12" t="s">
        <v>261</v>
      </c>
      <c r="D58" s="12" t="s">
        <v>195</v>
      </c>
    </row>
    <row r="59" spans="1:4" x14ac:dyDescent="0.25">
      <c r="A59" s="23"/>
      <c r="B59" s="12" t="s">
        <v>262</v>
      </c>
      <c r="C59" s="12" t="s">
        <v>124</v>
      </c>
      <c r="D59" s="12" t="s">
        <v>195</v>
      </c>
    </row>
    <row r="60" spans="1:4" x14ac:dyDescent="0.25">
      <c r="A60" s="23"/>
      <c r="B60" s="12" t="s">
        <v>263</v>
      </c>
      <c r="C60" s="12" t="s">
        <v>264</v>
      </c>
      <c r="D60" s="12" t="s">
        <v>195</v>
      </c>
    </row>
    <row r="61" spans="1:4" x14ac:dyDescent="0.25">
      <c r="A61" s="23"/>
      <c r="B61" s="12" t="s">
        <v>265</v>
      </c>
      <c r="C61" s="12" t="s">
        <v>147</v>
      </c>
      <c r="D61" s="12" t="s">
        <v>195</v>
      </c>
    </row>
    <row r="62" spans="1:4" x14ac:dyDescent="0.25">
      <c r="A62" s="23"/>
      <c r="B62" s="12" t="s">
        <v>266</v>
      </c>
      <c r="C62" s="12" t="s">
        <v>267</v>
      </c>
      <c r="D62" s="12" t="s">
        <v>195</v>
      </c>
    </row>
    <row r="63" spans="1:4" x14ac:dyDescent="0.25">
      <c r="A63" s="23"/>
      <c r="B63" s="12" t="s">
        <v>268</v>
      </c>
      <c r="C63" s="12" t="s">
        <v>66</v>
      </c>
      <c r="D63" s="12" t="s">
        <v>195</v>
      </c>
    </row>
    <row r="64" spans="1:4" x14ac:dyDescent="0.25">
      <c r="A64" s="23"/>
      <c r="B64" s="12" t="s">
        <v>269</v>
      </c>
      <c r="C64" s="12" t="s">
        <v>158</v>
      </c>
      <c r="D64" s="12" t="s">
        <v>195</v>
      </c>
    </row>
    <row r="65" spans="1:4" x14ac:dyDescent="0.25">
      <c r="A65" s="23"/>
      <c r="B65" s="12" t="s">
        <v>270</v>
      </c>
      <c r="C65" s="12" t="s">
        <v>271</v>
      </c>
      <c r="D65" s="12" t="s">
        <v>195</v>
      </c>
    </row>
    <row r="66" spans="1:4" x14ac:dyDescent="0.25">
      <c r="A66" s="23"/>
      <c r="B66" s="12" t="s">
        <v>272</v>
      </c>
      <c r="C66" s="12" t="s">
        <v>273</v>
      </c>
      <c r="D66" s="12" t="s">
        <v>195</v>
      </c>
    </row>
    <row r="67" spans="1:4" x14ac:dyDescent="0.25">
      <c r="A67" s="23"/>
      <c r="B67" s="22" t="s">
        <v>274</v>
      </c>
      <c r="C67" s="12" t="s">
        <v>275</v>
      </c>
      <c r="D67" s="12" t="s">
        <v>195</v>
      </c>
    </row>
    <row r="68" spans="1:4" x14ac:dyDescent="0.25">
      <c r="A68" s="23"/>
      <c r="B68" s="23"/>
      <c r="C68" s="12" t="s">
        <v>183</v>
      </c>
      <c r="D68" s="12" t="s">
        <v>195</v>
      </c>
    </row>
    <row r="69" spans="1:4" x14ac:dyDescent="0.25">
      <c r="A69" s="23"/>
      <c r="B69" s="12" t="s">
        <v>276</v>
      </c>
      <c r="C69" s="12" t="s">
        <v>184</v>
      </c>
      <c r="D69" s="12" t="s">
        <v>195</v>
      </c>
    </row>
    <row r="70" spans="1:4" x14ac:dyDescent="0.25">
      <c r="A70" s="23"/>
      <c r="B70" s="12" t="s">
        <v>277</v>
      </c>
      <c r="C70" s="12" t="s">
        <v>278</v>
      </c>
      <c r="D70" s="12" t="s">
        <v>195</v>
      </c>
    </row>
    <row r="71" spans="1:4" x14ac:dyDescent="0.25">
      <c r="A71" s="23"/>
      <c r="B71" s="12" t="s">
        <v>279</v>
      </c>
      <c r="C71" s="12" t="s">
        <v>148</v>
      </c>
      <c r="D71" s="12" t="s">
        <v>195</v>
      </c>
    </row>
    <row r="72" spans="1:4" x14ac:dyDescent="0.25">
      <c r="A72" s="22" t="s">
        <v>280</v>
      </c>
      <c r="B72" s="12" t="s">
        <v>281</v>
      </c>
      <c r="C72" s="12" t="s">
        <v>282</v>
      </c>
      <c r="D72" s="12" t="s">
        <v>195</v>
      </c>
    </row>
    <row r="73" spans="1:4" x14ac:dyDescent="0.25">
      <c r="A73" s="23"/>
      <c r="B73" s="12" t="s">
        <v>283</v>
      </c>
      <c r="C73" s="12" t="s">
        <v>187</v>
      </c>
      <c r="D73" s="12" t="s">
        <v>195</v>
      </c>
    </row>
    <row r="74" spans="1:4" x14ac:dyDescent="0.25">
      <c r="A74" s="23"/>
      <c r="B74" s="22" t="s">
        <v>284</v>
      </c>
      <c r="C74" s="12" t="s">
        <v>285</v>
      </c>
      <c r="D74" s="12" t="s">
        <v>195</v>
      </c>
    </row>
    <row r="75" spans="1:4" x14ac:dyDescent="0.25">
      <c r="A75" s="23"/>
      <c r="B75" s="23"/>
      <c r="C75" s="12" t="s">
        <v>132</v>
      </c>
      <c r="D75" s="12" t="s">
        <v>195</v>
      </c>
    </row>
    <row r="76" spans="1:4" x14ac:dyDescent="0.25">
      <c r="A76" s="23"/>
      <c r="B76" s="12" t="s">
        <v>286</v>
      </c>
      <c r="C76" s="12" t="s">
        <v>172</v>
      </c>
      <c r="D76" s="12" t="s">
        <v>195</v>
      </c>
    </row>
    <row r="77" spans="1:4" x14ac:dyDescent="0.25">
      <c r="A77" s="23"/>
      <c r="B77" s="12" t="s">
        <v>287</v>
      </c>
      <c r="C77" s="12" t="s">
        <v>288</v>
      </c>
      <c r="D77" s="12" t="s">
        <v>195</v>
      </c>
    </row>
    <row r="78" spans="1:4" x14ac:dyDescent="0.25">
      <c r="A78" s="23"/>
      <c r="B78" s="12" t="s">
        <v>289</v>
      </c>
      <c r="C78" s="12" t="s">
        <v>290</v>
      </c>
      <c r="D78" s="12" t="s">
        <v>195</v>
      </c>
    </row>
    <row r="79" spans="1:4" x14ac:dyDescent="0.25">
      <c r="A79" s="23"/>
      <c r="B79" s="22" t="s">
        <v>291</v>
      </c>
      <c r="C79" s="12" t="s">
        <v>75</v>
      </c>
      <c r="D79" s="12" t="s">
        <v>195</v>
      </c>
    </row>
    <row r="80" spans="1:4" x14ac:dyDescent="0.25">
      <c r="A80" s="23"/>
      <c r="B80" s="23"/>
      <c r="C80" s="12" t="s">
        <v>162</v>
      </c>
      <c r="D80" s="12" t="s">
        <v>195</v>
      </c>
    </row>
    <row r="81" spans="1:4" x14ac:dyDescent="0.25">
      <c r="A81" s="23"/>
      <c r="B81" s="12" t="s">
        <v>292</v>
      </c>
      <c r="C81" s="12" t="s">
        <v>152</v>
      </c>
      <c r="D81" s="12" t="s">
        <v>195</v>
      </c>
    </row>
    <row r="82" spans="1:4" x14ac:dyDescent="0.25">
      <c r="A82" s="23"/>
      <c r="B82" s="12" t="s">
        <v>293</v>
      </c>
      <c r="C82" s="12" t="s">
        <v>110</v>
      </c>
      <c r="D82" s="12" t="s">
        <v>195</v>
      </c>
    </row>
    <row r="83" spans="1:4" x14ac:dyDescent="0.25">
      <c r="A83" s="23"/>
      <c r="B83" s="22" t="s">
        <v>294</v>
      </c>
      <c r="C83" s="12" t="s">
        <v>122</v>
      </c>
      <c r="D83" s="12" t="s">
        <v>195</v>
      </c>
    </row>
    <row r="84" spans="1:4" x14ac:dyDescent="0.25">
      <c r="A84" s="23"/>
      <c r="B84" s="23"/>
      <c r="C84" s="12" t="s">
        <v>295</v>
      </c>
      <c r="D84" s="12" t="s">
        <v>195</v>
      </c>
    </row>
    <row r="85" spans="1:4" x14ac:dyDescent="0.25">
      <c r="A85" s="23"/>
      <c r="B85" s="12" t="s">
        <v>296</v>
      </c>
      <c r="C85" s="12" t="s">
        <v>153</v>
      </c>
      <c r="D85" s="12" t="s">
        <v>195</v>
      </c>
    </row>
    <row r="86" spans="1:4" x14ac:dyDescent="0.25">
      <c r="A86" s="23"/>
      <c r="B86" s="12" t="s">
        <v>297</v>
      </c>
      <c r="C86" s="12" t="s">
        <v>143</v>
      </c>
      <c r="D86" s="12" t="s">
        <v>195</v>
      </c>
    </row>
    <row r="87" spans="1:4" x14ac:dyDescent="0.25">
      <c r="A87" s="22" t="s">
        <v>298</v>
      </c>
      <c r="B87" s="12" t="s">
        <v>299</v>
      </c>
      <c r="C87" s="12" t="s">
        <v>56</v>
      </c>
      <c r="D87" s="12" t="s">
        <v>195</v>
      </c>
    </row>
    <row r="88" spans="1:4" x14ac:dyDescent="0.25">
      <c r="A88" s="23"/>
      <c r="B88" s="12" t="s">
        <v>300</v>
      </c>
      <c r="C88" s="12" t="s">
        <v>173</v>
      </c>
      <c r="D88" s="12" t="s">
        <v>195</v>
      </c>
    </row>
    <row r="89" spans="1:4" x14ac:dyDescent="0.25">
      <c r="A89" s="23"/>
      <c r="B89" s="22" t="s">
        <v>301</v>
      </c>
      <c r="C89" s="12" t="s">
        <v>61</v>
      </c>
      <c r="D89" s="12" t="s">
        <v>195</v>
      </c>
    </row>
    <row r="90" spans="1:4" x14ac:dyDescent="0.25">
      <c r="A90" s="23"/>
      <c r="B90" s="23"/>
      <c r="C90" s="12" t="s">
        <v>302</v>
      </c>
      <c r="D90" s="12" t="s">
        <v>195</v>
      </c>
    </row>
    <row r="91" spans="1:4" x14ac:dyDescent="0.25">
      <c r="A91" s="23"/>
      <c r="B91" s="12" t="s">
        <v>303</v>
      </c>
      <c r="C91" s="12" t="s">
        <v>69</v>
      </c>
      <c r="D91" s="12" t="s">
        <v>195</v>
      </c>
    </row>
    <row r="92" spans="1:4" x14ac:dyDescent="0.25">
      <c r="A92" s="23"/>
      <c r="B92" s="12" t="s">
        <v>304</v>
      </c>
      <c r="C92" s="12" t="s">
        <v>71</v>
      </c>
      <c r="D92" s="12" t="s">
        <v>195</v>
      </c>
    </row>
    <row r="93" spans="1:4" x14ac:dyDescent="0.25">
      <c r="A93" s="23"/>
      <c r="B93" s="22" t="s">
        <v>305</v>
      </c>
      <c r="C93" s="12" t="s">
        <v>306</v>
      </c>
      <c r="D93" s="12" t="s">
        <v>195</v>
      </c>
    </row>
    <row r="94" spans="1:4" x14ac:dyDescent="0.25">
      <c r="A94" s="23"/>
      <c r="B94" s="23"/>
      <c r="C94" s="12" t="s">
        <v>174</v>
      </c>
      <c r="D94" s="12" t="s">
        <v>195</v>
      </c>
    </row>
    <row r="95" spans="1:4" x14ac:dyDescent="0.25">
      <c r="A95" s="23"/>
      <c r="B95" s="12" t="s">
        <v>307</v>
      </c>
      <c r="C95" s="12" t="s">
        <v>104</v>
      </c>
      <c r="D95" s="12" t="s">
        <v>195</v>
      </c>
    </row>
    <row r="96" spans="1:4" x14ac:dyDescent="0.25">
      <c r="A96" s="23"/>
      <c r="B96" s="12" t="s">
        <v>308</v>
      </c>
      <c r="C96" s="12" t="s">
        <v>149</v>
      </c>
      <c r="D96" s="12" t="s">
        <v>195</v>
      </c>
    </row>
    <row r="97" spans="1:4" x14ac:dyDescent="0.25">
      <c r="A97" s="23"/>
      <c r="B97" s="12" t="s">
        <v>309</v>
      </c>
      <c r="C97" s="12" t="s">
        <v>123</v>
      </c>
      <c r="D97" s="12" t="s">
        <v>195</v>
      </c>
    </row>
    <row r="98" spans="1:4" x14ac:dyDescent="0.25">
      <c r="A98" s="23"/>
      <c r="B98" s="12" t="s">
        <v>310</v>
      </c>
      <c r="C98" s="12" t="s">
        <v>311</v>
      </c>
      <c r="D98" s="12" t="s">
        <v>195</v>
      </c>
    </row>
    <row r="99" spans="1:4" x14ac:dyDescent="0.25">
      <c r="A99" s="23"/>
      <c r="B99" s="12" t="s">
        <v>312</v>
      </c>
      <c r="C99" s="12" t="s">
        <v>91</v>
      </c>
      <c r="D99" s="12" t="s">
        <v>195</v>
      </c>
    </row>
    <row r="100" spans="1:4" x14ac:dyDescent="0.25">
      <c r="A100" s="23"/>
      <c r="B100" s="12" t="s">
        <v>313</v>
      </c>
      <c r="C100" s="12" t="s">
        <v>97</v>
      </c>
      <c r="D100" s="12" t="s">
        <v>195</v>
      </c>
    </row>
    <row r="101" spans="1:4" x14ac:dyDescent="0.25">
      <c r="A101" s="23"/>
      <c r="B101" s="12" t="s">
        <v>314</v>
      </c>
      <c r="C101" s="12" t="s">
        <v>166</v>
      </c>
      <c r="D101" s="12" t="s">
        <v>195</v>
      </c>
    </row>
    <row r="102" spans="1:4" x14ac:dyDescent="0.25">
      <c r="A102" s="23"/>
      <c r="B102" s="12" t="s">
        <v>315</v>
      </c>
      <c r="C102" s="12" t="s">
        <v>100</v>
      </c>
      <c r="D102" s="12" t="s">
        <v>195</v>
      </c>
    </row>
    <row r="103" spans="1:4" x14ac:dyDescent="0.25">
      <c r="A103" s="23"/>
      <c r="B103" s="12" t="s">
        <v>316</v>
      </c>
      <c r="C103" s="12" t="s">
        <v>112</v>
      </c>
      <c r="D103" s="12" t="s">
        <v>195</v>
      </c>
    </row>
    <row r="104" spans="1:4" x14ac:dyDescent="0.25">
      <c r="A104" s="23"/>
      <c r="B104" s="12" t="s">
        <v>317</v>
      </c>
      <c r="C104" s="12" t="s">
        <v>318</v>
      </c>
      <c r="D104" s="12" t="s">
        <v>195</v>
      </c>
    </row>
    <row r="105" spans="1:4" x14ac:dyDescent="0.25">
      <c r="A105" s="23"/>
      <c r="B105" s="22" t="s">
        <v>319</v>
      </c>
      <c r="C105" s="12" t="s">
        <v>320</v>
      </c>
      <c r="D105" s="12" t="s">
        <v>195</v>
      </c>
    </row>
    <row r="106" spans="1:4" x14ac:dyDescent="0.25">
      <c r="A106" s="23"/>
      <c r="B106" s="23"/>
      <c r="C106" s="12" t="s">
        <v>133</v>
      </c>
      <c r="D106" s="12" t="s">
        <v>195</v>
      </c>
    </row>
    <row r="107" spans="1:4" x14ac:dyDescent="0.25">
      <c r="A107" s="23"/>
      <c r="B107" s="12" t="s">
        <v>321</v>
      </c>
      <c r="C107" s="12" t="s">
        <v>137</v>
      </c>
      <c r="D107" s="12" t="s">
        <v>195</v>
      </c>
    </row>
    <row r="108" spans="1:4" x14ac:dyDescent="0.25">
      <c r="A108" s="23"/>
      <c r="B108" s="12" t="s">
        <v>322</v>
      </c>
      <c r="C108" s="12" t="s">
        <v>171</v>
      </c>
      <c r="D108" s="12" t="s">
        <v>195</v>
      </c>
    </row>
    <row r="109" spans="1:4" x14ac:dyDescent="0.25">
      <c r="A109" s="23"/>
      <c r="B109" s="12" t="s">
        <v>323</v>
      </c>
      <c r="C109" s="12" t="s">
        <v>58</v>
      </c>
      <c r="D109" s="12" t="s">
        <v>195</v>
      </c>
    </row>
    <row r="110" spans="1:4" x14ac:dyDescent="0.25">
      <c r="A110" s="23"/>
      <c r="B110" s="12" t="s">
        <v>324</v>
      </c>
      <c r="C110" s="12" t="s">
        <v>325</v>
      </c>
      <c r="D110" s="12" t="s">
        <v>195</v>
      </c>
    </row>
    <row r="111" spans="1:4" x14ac:dyDescent="0.25">
      <c r="A111" s="23"/>
      <c r="B111" s="12" t="s">
        <v>326</v>
      </c>
      <c r="C111" s="12" t="s">
        <v>156</v>
      </c>
      <c r="D111" s="12" t="s">
        <v>195</v>
      </c>
    </row>
    <row r="112" spans="1:4" x14ac:dyDescent="0.25">
      <c r="A112" s="23"/>
      <c r="B112" s="12" t="s">
        <v>327</v>
      </c>
      <c r="C112" s="12" t="s">
        <v>81</v>
      </c>
      <c r="D112" s="12" t="s">
        <v>195</v>
      </c>
    </row>
    <row r="113" spans="1:4" x14ac:dyDescent="0.25">
      <c r="A113" s="23"/>
      <c r="B113" s="12" t="s">
        <v>328</v>
      </c>
      <c r="C113" s="12" t="s">
        <v>86</v>
      </c>
      <c r="D113" s="12" t="s">
        <v>195</v>
      </c>
    </row>
    <row r="114" spans="1:4" x14ac:dyDescent="0.25">
      <c r="A114" s="23"/>
      <c r="B114" s="12" t="s">
        <v>329</v>
      </c>
      <c r="C114" s="12" t="s">
        <v>330</v>
      </c>
      <c r="D114" s="12" t="s">
        <v>195</v>
      </c>
    </row>
    <row r="115" spans="1:4" x14ac:dyDescent="0.25">
      <c r="A115" s="23"/>
      <c r="B115" s="12" t="s">
        <v>331</v>
      </c>
      <c r="C115" s="12" t="s">
        <v>68</v>
      </c>
      <c r="D115" s="12" t="s">
        <v>195</v>
      </c>
    </row>
    <row r="116" spans="1:4" x14ac:dyDescent="0.25">
      <c r="A116" s="23"/>
      <c r="B116" s="12" t="s">
        <v>332</v>
      </c>
      <c r="C116" s="12" t="s">
        <v>168</v>
      </c>
      <c r="D116" s="12" t="s">
        <v>195</v>
      </c>
    </row>
    <row r="117" spans="1:4" x14ac:dyDescent="0.25">
      <c r="A117" s="23"/>
      <c r="B117" s="22" t="s">
        <v>333</v>
      </c>
      <c r="C117" s="12" t="s">
        <v>334</v>
      </c>
      <c r="D117" s="12" t="s">
        <v>195</v>
      </c>
    </row>
    <row r="118" spans="1:4" x14ac:dyDescent="0.25">
      <c r="A118" s="23"/>
      <c r="B118" s="23"/>
      <c r="C118" s="12" t="s">
        <v>335</v>
      </c>
      <c r="D118" s="12" t="s">
        <v>195</v>
      </c>
    </row>
    <row r="119" spans="1:4" x14ac:dyDescent="0.25">
      <c r="A119" s="23"/>
      <c r="B119" s="12" t="s">
        <v>336</v>
      </c>
      <c r="C119" s="12" t="s">
        <v>87</v>
      </c>
      <c r="D119" s="12" t="s">
        <v>195</v>
      </c>
    </row>
    <row r="120" spans="1:4" x14ac:dyDescent="0.25">
      <c r="A120" s="23"/>
      <c r="B120" s="12" t="s">
        <v>337</v>
      </c>
      <c r="C120" s="12" t="s">
        <v>117</v>
      </c>
      <c r="D120" s="12" t="s">
        <v>195</v>
      </c>
    </row>
    <row r="121" spans="1:4" x14ac:dyDescent="0.25">
      <c r="A121" s="23"/>
      <c r="B121" s="12" t="s">
        <v>338</v>
      </c>
      <c r="C121" s="12" t="s">
        <v>339</v>
      </c>
      <c r="D121" s="12" t="s">
        <v>195</v>
      </c>
    </row>
    <row r="122" spans="1:4" x14ac:dyDescent="0.25">
      <c r="A122" s="22" t="s">
        <v>340</v>
      </c>
      <c r="B122" s="12" t="s">
        <v>341</v>
      </c>
      <c r="C122" s="12" t="s">
        <v>57</v>
      </c>
      <c r="D122" s="12" t="s">
        <v>195</v>
      </c>
    </row>
    <row r="123" spans="1:4" x14ac:dyDescent="0.25">
      <c r="A123" s="23"/>
      <c r="B123" s="22" t="s">
        <v>342</v>
      </c>
      <c r="C123" s="12" t="s">
        <v>103</v>
      </c>
      <c r="D123" s="12" t="s">
        <v>195</v>
      </c>
    </row>
    <row r="124" spans="1:4" x14ac:dyDescent="0.25">
      <c r="A124" s="23"/>
      <c r="B124" s="23"/>
      <c r="C124" s="12" t="s">
        <v>343</v>
      </c>
      <c r="D124" s="12" t="s">
        <v>195</v>
      </c>
    </row>
    <row r="125" spans="1:4" x14ac:dyDescent="0.25">
      <c r="A125" s="23"/>
      <c r="B125" s="12" t="s">
        <v>344</v>
      </c>
      <c r="C125" s="12" t="s">
        <v>134</v>
      </c>
      <c r="D125" s="12" t="s">
        <v>195</v>
      </c>
    </row>
    <row r="126" spans="1:4" x14ac:dyDescent="0.25">
      <c r="A126" s="23"/>
      <c r="B126" s="12" t="s">
        <v>345</v>
      </c>
      <c r="C126" s="12" t="s">
        <v>72</v>
      </c>
      <c r="D126" s="12" t="s">
        <v>195</v>
      </c>
    </row>
    <row r="127" spans="1:4" x14ac:dyDescent="0.25">
      <c r="A127" s="23"/>
      <c r="B127" s="12" t="s">
        <v>346</v>
      </c>
      <c r="C127" s="12" t="s">
        <v>347</v>
      </c>
      <c r="D127" s="12" t="s">
        <v>195</v>
      </c>
    </row>
    <row r="128" spans="1:4" x14ac:dyDescent="0.25">
      <c r="A128" s="23"/>
      <c r="B128" s="12" t="s">
        <v>348</v>
      </c>
      <c r="C128" s="12" t="s">
        <v>76</v>
      </c>
      <c r="D128" s="12" t="s">
        <v>195</v>
      </c>
    </row>
    <row r="129" spans="1:4" x14ac:dyDescent="0.25">
      <c r="A129" s="23"/>
      <c r="B129" s="22" t="s">
        <v>349</v>
      </c>
      <c r="C129" s="12" t="s">
        <v>80</v>
      </c>
      <c r="D129" s="12" t="s">
        <v>195</v>
      </c>
    </row>
    <row r="130" spans="1:4" x14ac:dyDescent="0.25">
      <c r="A130" s="23"/>
      <c r="B130" s="23"/>
      <c r="C130" s="12" t="s">
        <v>350</v>
      </c>
      <c r="D130" s="12" t="s">
        <v>195</v>
      </c>
    </row>
    <row r="131" spans="1:4" x14ac:dyDescent="0.25">
      <c r="A131" s="23"/>
      <c r="B131" s="12" t="s">
        <v>351</v>
      </c>
      <c r="C131" s="12" t="s">
        <v>90</v>
      </c>
      <c r="D131" s="12" t="s">
        <v>195</v>
      </c>
    </row>
    <row r="132" spans="1:4" x14ac:dyDescent="0.25">
      <c r="A132" s="23"/>
      <c r="B132" s="12" t="s">
        <v>352</v>
      </c>
      <c r="C132" s="12" t="s">
        <v>93</v>
      </c>
      <c r="D132" s="12" t="s">
        <v>195</v>
      </c>
    </row>
    <row r="133" spans="1:4" x14ac:dyDescent="0.25">
      <c r="A133" s="23"/>
      <c r="B133" s="12" t="s">
        <v>353</v>
      </c>
      <c r="C133" s="12" t="s">
        <v>141</v>
      </c>
      <c r="D133" s="12" t="s">
        <v>195</v>
      </c>
    </row>
    <row r="134" spans="1:4" x14ac:dyDescent="0.25">
      <c r="A134" s="23"/>
      <c r="B134" s="22" t="s">
        <v>354</v>
      </c>
      <c r="C134" s="12" t="s">
        <v>355</v>
      </c>
      <c r="D134" s="12" t="s">
        <v>195</v>
      </c>
    </row>
    <row r="135" spans="1:4" x14ac:dyDescent="0.25">
      <c r="A135" s="23"/>
      <c r="B135" s="23"/>
      <c r="C135" s="12" t="s">
        <v>64</v>
      </c>
      <c r="D135" s="12" t="s">
        <v>195</v>
      </c>
    </row>
    <row r="136" spans="1:4" x14ac:dyDescent="0.25">
      <c r="A136" s="23"/>
      <c r="B136" s="23"/>
      <c r="C136" s="12" t="s">
        <v>95</v>
      </c>
      <c r="D136" s="12" t="s">
        <v>195</v>
      </c>
    </row>
    <row r="137" spans="1:4" x14ac:dyDescent="0.25">
      <c r="A137" s="23"/>
      <c r="B137" s="22" t="s">
        <v>356</v>
      </c>
      <c r="C137" s="12" t="s">
        <v>131</v>
      </c>
      <c r="D137" s="12" t="s">
        <v>195</v>
      </c>
    </row>
    <row r="138" spans="1:4" x14ac:dyDescent="0.25">
      <c r="A138" s="23"/>
      <c r="B138" s="23"/>
      <c r="C138" s="12" t="s">
        <v>157</v>
      </c>
      <c r="D138" s="12" t="s">
        <v>195</v>
      </c>
    </row>
    <row r="139" spans="1:4" x14ac:dyDescent="0.25">
      <c r="A139" s="23"/>
      <c r="B139" s="22" t="s">
        <v>194</v>
      </c>
      <c r="C139" s="12" t="s">
        <v>94</v>
      </c>
      <c r="D139" s="12" t="s">
        <v>195</v>
      </c>
    </row>
    <row r="140" spans="1:4" x14ac:dyDescent="0.25">
      <c r="A140" s="23"/>
      <c r="B140" s="23"/>
      <c r="C140" s="12" t="s">
        <v>115</v>
      </c>
      <c r="D140" s="12" t="s">
        <v>195</v>
      </c>
    </row>
    <row r="141" spans="1:4" x14ac:dyDescent="0.25">
      <c r="A141" s="23"/>
      <c r="B141" s="22" t="s">
        <v>357</v>
      </c>
      <c r="C141" s="12" t="s">
        <v>358</v>
      </c>
      <c r="D141" s="12" t="s">
        <v>195</v>
      </c>
    </row>
    <row r="142" spans="1:4" x14ac:dyDescent="0.25">
      <c r="A142" s="23"/>
      <c r="B142" s="23"/>
      <c r="C142" s="12" t="s">
        <v>126</v>
      </c>
      <c r="D142" s="12" t="s">
        <v>195</v>
      </c>
    </row>
    <row r="143" spans="1:4" x14ac:dyDescent="0.25">
      <c r="A143" s="23"/>
      <c r="B143" s="23"/>
      <c r="C143" s="12" t="s">
        <v>139</v>
      </c>
      <c r="D143" s="12" t="s">
        <v>195</v>
      </c>
    </row>
    <row r="144" spans="1:4" x14ac:dyDescent="0.25">
      <c r="A144" s="23"/>
      <c r="B144" s="23"/>
      <c r="C144" s="12" t="s">
        <v>359</v>
      </c>
      <c r="D144" s="12" t="s">
        <v>195</v>
      </c>
    </row>
    <row r="145" spans="1:4" x14ac:dyDescent="0.25">
      <c r="A145" s="23"/>
      <c r="B145" s="12" t="s">
        <v>360</v>
      </c>
      <c r="C145" s="12" t="s">
        <v>361</v>
      </c>
      <c r="D145" s="12" t="s">
        <v>195</v>
      </c>
    </row>
    <row r="146" spans="1:4" x14ac:dyDescent="0.25">
      <c r="A146" s="23"/>
      <c r="B146" s="12" t="s">
        <v>362</v>
      </c>
      <c r="C146" s="12" t="s">
        <v>129</v>
      </c>
      <c r="D146" s="12" t="s">
        <v>195</v>
      </c>
    </row>
    <row r="147" spans="1:4" x14ac:dyDescent="0.25">
      <c r="A147" s="23"/>
      <c r="B147" s="12" t="s">
        <v>363</v>
      </c>
      <c r="C147" s="12" t="s">
        <v>179</v>
      </c>
      <c r="D147" s="12" t="s">
        <v>195</v>
      </c>
    </row>
    <row r="148" spans="1:4" x14ac:dyDescent="0.25">
      <c r="A148" s="23"/>
      <c r="B148" s="12" t="s">
        <v>364</v>
      </c>
      <c r="C148" s="12" t="s">
        <v>135</v>
      </c>
      <c r="D148" s="12" t="s">
        <v>195</v>
      </c>
    </row>
    <row r="149" spans="1:4" x14ac:dyDescent="0.25">
      <c r="A149" s="23"/>
      <c r="B149" s="12" t="s">
        <v>365</v>
      </c>
      <c r="C149" s="12" t="s">
        <v>366</v>
      </c>
      <c r="D149" s="12" t="s">
        <v>195</v>
      </c>
    </row>
    <row r="150" spans="1:4" x14ac:dyDescent="0.25">
      <c r="A150" s="23"/>
      <c r="B150" s="12" t="s">
        <v>367</v>
      </c>
      <c r="C150" s="12" t="s">
        <v>99</v>
      </c>
      <c r="D150" s="12" t="s">
        <v>195</v>
      </c>
    </row>
    <row r="151" spans="1:4" x14ac:dyDescent="0.25">
      <c r="A151" s="23"/>
      <c r="B151" s="22" t="s">
        <v>368</v>
      </c>
      <c r="C151" s="12" t="s">
        <v>369</v>
      </c>
      <c r="D151" s="12" t="s">
        <v>195</v>
      </c>
    </row>
    <row r="152" spans="1:4" x14ac:dyDescent="0.25">
      <c r="A152" s="23"/>
      <c r="B152" s="23"/>
      <c r="C152" s="12" t="s">
        <v>109</v>
      </c>
      <c r="D152" s="12" t="s">
        <v>195</v>
      </c>
    </row>
    <row r="153" spans="1:4" x14ac:dyDescent="0.25">
      <c r="A153" s="23"/>
      <c r="B153" s="22" t="s">
        <v>370</v>
      </c>
      <c r="C153" s="12" t="s">
        <v>151</v>
      </c>
      <c r="D153" s="12" t="s">
        <v>195</v>
      </c>
    </row>
    <row r="154" spans="1:4" x14ac:dyDescent="0.25">
      <c r="A154" s="23"/>
      <c r="B154" s="23"/>
      <c r="C154" s="12" t="s">
        <v>160</v>
      </c>
      <c r="D154" s="12" t="s">
        <v>195</v>
      </c>
    </row>
    <row r="155" spans="1:4" x14ac:dyDescent="0.25">
      <c r="A155" s="23"/>
      <c r="B155" s="22" t="s">
        <v>371</v>
      </c>
      <c r="C155" s="12" t="s">
        <v>102</v>
      </c>
      <c r="D155" s="12" t="s">
        <v>195</v>
      </c>
    </row>
    <row r="156" spans="1:4" x14ac:dyDescent="0.25">
      <c r="A156" s="23"/>
      <c r="B156" s="23"/>
      <c r="C156" s="12" t="s">
        <v>372</v>
      </c>
      <c r="D156" s="12" t="s">
        <v>195</v>
      </c>
    </row>
    <row r="157" spans="1:4" x14ac:dyDescent="0.25">
      <c r="A157" s="23"/>
      <c r="B157" s="23"/>
      <c r="C157" s="12" t="s">
        <v>155</v>
      </c>
      <c r="D157" s="12" t="s">
        <v>195</v>
      </c>
    </row>
    <row r="158" spans="1:4" x14ac:dyDescent="0.25">
      <c r="A158" s="23"/>
      <c r="B158" s="12" t="s">
        <v>373</v>
      </c>
      <c r="C158" s="12" t="s">
        <v>159</v>
      </c>
      <c r="D158" s="12" t="s">
        <v>195</v>
      </c>
    </row>
    <row r="159" spans="1:4" x14ac:dyDescent="0.25">
      <c r="A159" s="23"/>
      <c r="B159" s="12" t="s">
        <v>374</v>
      </c>
      <c r="C159" s="12" t="s">
        <v>375</v>
      </c>
      <c r="D159" s="12" t="s">
        <v>195</v>
      </c>
    </row>
    <row r="160" spans="1:4" x14ac:dyDescent="0.25">
      <c r="A160" s="23"/>
      <c r="B160" s="12" t="s">
        <v>376</v>
      </c>
      <c r="C160" s="12" t="s">
        <v>161</v>
      </c>
      <c r="D160" s="12" t="s">
        <v>195</v>
      </c>
    </row>
    <row r="161" spans="1:4" x14ac:dyDescent="0.25">
      <c r="A161" s="23"/>
      <c r="B161" s="12" t="s">
        <v>377</v>
      </c>
      <c r="C161" s="12" t="s">
        <v>378</v>
      </c>
      <c r="D161" s="12" t="s">
        <v>195</v>
      </c>
    </row>
    <row r="162" spans="1:4" x14ac:dyDescent="0.25">
      <c r="A162" s="23"/>
      <c r="B162" s="12" t="s">
        <v>379</v>
      </c>
      <c r="C162" s="12" t="s">
        <v>165</v>
      </c>
      <c r="D162" s="12" t="s">
        <v>195</v>
      </c>
    </row>
    <row r="163" spans="1:4" x14ac:dyDescent="0.25">
      <c r="A163" s="23"/>
      <c r="B163" s="12" t="s">
        <v>380</v>
      </c>
      <c r="C163" s="12" t="s">
        <v>381</v>
      </c>
      <c r="D163" s="12" t="s">
        <v>195</v>
      </c>
    </row>
    <row r="164" spans="1:4" x14ac:dyDescent="0.25">
      <c r="A164" s="23"/>
      <c r="B164" s="12" t="s">
        <v>382</v>
      </c>
      <c r="C164" s="12" t="s">
        <v>186</v>
      </c>
      <c r="D164" s="12" t="s">
        <v>195</v>
      </c>
    </row>
    <row r="165" spans="1:4" x14ac:dyDescent="0.25">
      <c r="A165" s="22" t="s">
        <v>383</v>
      </c>
      <c r="B165" s="12" t="s">
        <v>384</v>
      </c>
      <c r="C165" s="12" t="s">
        <v>385</v>
      </c>
      <c r="D165" s="12" t="s">
        <v>195</v>
      </c>
    </row>
    <row r="166" spans="1:4" x14ac:dyDescent="0.25">
      <c r="A166" s="23"/>
      <c r="B166" s="12" t="s">
        <v>386</v>
      </c>
      <c r="C166" s="12" t="s">
        <v>387</v>
      </c>
      <c r="D166" s="12" t="s">
        <v>195</v>
      </c>
    </row>
    <row r="167" spans="1:4" x14ac:dyDescent="0.25">
      <c r="A167" s="23"/>
      <c r="B167" s="12" t="s">
        <v>388</v>
      </c>
      <c r="C167" s="12" t="s">
        <v>85</v>
      </c>
      <c r="D167" s="12" t="s">
        <v>195</v>
      </c>
    </row>
    <row r="168" spans="1:4" x14ac:dyDescent="0.25">
      <c r="A168" s="23"/>
      <c r="B168" s="12" t="s">
        <v>389</v>
      </c>
      <c r="C168" s="12" t="s">
        <v>92</v>
      </c>
      <c r="D168" s="12" t="s">
        <v>195</v>
      </c>
    </row>
    <row r="169" spans="1:4" x14ac:dyDescent="0.25">
      <c r="A169" s="23"/>
      <c r="B169" s="12" t="s">
        <v>390</v>
      </c>
      <c r="C169" s="12" t="s">
        <v>98</v>
      </c>
      <c r="D169" s="12" t="s">
        <v>195</v>
      </c>
    </row>
    <row r="170" spans="1:4" x14ac:dyDescent="0.25">
      <c r="A170" s="23"/>
      <c r="B170" s="22" t="s">
        <v>391</v>
      </c>
      <c r="C170" s="12" t="s">
        <v>392</v>
      </c>
      <c r="D170" s="12" t="s">
        <v>195</v>
      </c>
    </row>
    <row r="171" spans="1:4" x14ac:dyDescent="0.25">
      <c r="A171" s="23"/>
      <c r="B171" s="23"/>
      <c r="C171" s="12" t="s">
        <v>393</v>
      </c>
      <c r="D171" s="12" t="s">
        <v>195</v>
      </c>
    </row>
    <row r="172" spans="1:4" x14ac:dyDescent="0.25">
      <c r="A172" s="23"/>
      <c r="B172" s="12" t="s">
        <v>394</v>
      </c>
      <c r="C172" s="12" t="s">
        <v>108</v>
      </c>
      <c r="D172" s="12" t="s">
        <v>195</v>
      </c>
    </row>
    <row r="173" spans="1:4" x14ac:dyDescent="0.25">
      <c r="A173" s="23"/>
      <c r="B173" s="12" t="s">
        <v>395</v>
      </c>
      <c r="C173" s="12" t="s">
        <v>130</v>
      </c>
      <c r="D173" s="12" t="s">
        <v>195</v>
      </c>
    </row>
    <row r="174" spans="1:4" x14ac:dyDescent="0.25">
      <c r="A174" s="23"/>
      <c r="B174" s="22" t="s">
        <v>396</v>
      </c>
      <c r="C174" s="12" t="s">
        <v>397</v>
      </c>
      <c r="D174" s="12" t="s">
        <v>195</v>
      </c>
    </row>
    <row r="175" spans="1:4" x14ac:dyDescent="0.25">
      <c r="A175" s="23"/>
      <c r="B175" s="23"/>
      <c r="C175" s="12" t="s">
        <v>118</v>
      </c>
      <c r="D175" s="12" t="s">
        <v>195</v>
      </c>
    </row>
    <row r="176" spans="1:4" x14ac:dyDescent="0.25">
      <c r="A176" s="23"/>
      <c r="B176" s="23"/>
      <c r="C176" s="12" t="s">
        <v>125</v>
      </c>
      <c r="D176" s="12" t="s">
        <v>195</v>
      </c>
    </row>
    <row r="177" spans="1:4" x14ac:dyDescent="0.25">
      <c r="A177" s="23"/>
      <c r="B177" s="23"/>
      <c r="C177" s="12" t="s">
        <v>398</v>
      </c>
      <c r="D177" s="12" t="s">
        <v>195</v>
      </c>
    </row>
    <row r="178" spans="1:4" x14ac:dyDescent="0.25">
      <c r="A178" s="23"/>
      <c r="B178" s="12" t="s">
        <v>399</v>
      </c>
      <c r="C178" s="12" t="s">
        <v>136</v>
      </c>
      <c r="D178" s="12" t="s">
        <v>195</v>
      </c>
    </row>
    <row r="179" spans="1:4" x14ac:dyDescent="0.25">
      <c r="A179" s="23"/>
      <c r="B179" s="22" t="s">
        <v>400</v>
      </c>
      <c r="C179" s="12" t="s">
        <v>401</v>
      </c>
      <c r="D179" s="12" t="s">
        <v>195</v>
      </c>
    </row>
    <row r="180" spans="1:4" x14ac:dyDescent="0.25">
      <c r="A180" s="23"/>
      <c r="B180" s="23"/>
      <c r="C180" s="12" t="s">
        <v>181</v>
      </c>
      <c r="D180" s="12" t="s">
        <v>195</v>
      </c>
    </row>
    <row r="181" spans="1:4" x14ac:dyDescent="0.25">
      <c r="A181" s="23"/>
      <c r="B181" s="22" t="s">
        <v>402</v>
      </c>
      <c r="C181" s="12" t="s">
        <v>403</v>
      </c>
      <c r="D181" s="12" t="s">
        <v>195</v>
      </c>
    </row>
    <row r="182" spans="1:4" x14ac:dyDescent="0.25">
      <c r="A182" s="23"/>
      <c r="B182" s="23"/>
      <c r="C182" s="12" t="s">
        <v>404</v>
      </c>
      <c r="D182" s="12" t="s">
        <v>195</v>
      </c>
    </row>
    <row r="183" spans="1:4" x14ac:dyDescent="0.25">
      <c r="A183" s="23"/>
      <c r="B183" s="12" t="s">
        <v>405</v>
      </c>
      <c r="C183" s="12" t="s">
        <v>170</v>
      </c>
      <c r="D183" s="12" t="s">
        <v>195</v>
      </c>
    </row>
    <row r="184" spans="1:4" x14ac:dyDescent="0.25">
      <c r="A184" s="23"/>
      <c r="B184" s="12" t="s">
        <v>406</v>
      </c>
      <c r="C184" s="12" t="s">
        <v>175</v>
      </c>
      <c r="D184" s="12" t="s">
        <v>195</v>
      </c>
    </row>
    <row r="185" spans="1:4" x14ac:dyDescent="0.25">
      <c r="A185" s="23"/>
      <c r="B185" s="12" t="s">
        <v>407</v>
      </c>
      <c r="C185" s="12" t="s">
        <v>408</v>
      </c>
      <c r="D185" s="12" t="s">
        <v>195</v>
      </c>
    </row>
    <row r="186" spans="1:4" x14ac:dyDescent="0.25">
      <c r="A186" s="23"/>
      <c r="B186" s="12" t="s">
        <v>409</v>
      </c>
      <c r="C186" s="12" t="s">
        <v>70</v>
      </c>
      <c r="D186" s="12" t="s">
        <v>195</v>
      </c>
    </row>
    <row r="187" spans="1:4" x14ac:dyDescent="0.25">
      <c r="A187" s="23"/>
      <c r="B187" s="12" t="s">
        <v>410</v>
      </c>
      <c r="C187" s="12" t="s">
        <v>180</v>
      </c>
      <c r="D187" s="12" t="s">
        <v>195</v>
      </c>
    </row>
    <row r="188" spans="1:4" x14ac:dyDescent="0.25">
      <c r="A188" s="23"/>
      <c r="B188" s="22" t="s">
        <v>411</v>
      </c>
      <c r="C188" s="12" t="s">
        <v>63</v>
      </c>
      <c r="D188" s="12" t="s">
        <v>195</v>
      </c>
    </row>
    <row r="189" spans="1:4" x14ac:dyDescent="0.25">
      <c r="A189" s="23"/>
      <c r="B189" s="23"/>
      <c r="C189" s="12" t="s">
        <v>83</v>
      </c>
      <c r="D189" s="12" t="s">
        <v>195</v>
      </c>
    </row>
    <row r="190" spans="1:4" x14ac:dyDescent="0.25">
      <c r="A190" s="23"/>
      <c r="B190" s="23"/>
      <c r="C190" s="12" t="s">
        <v>412</v>
      </c>
      <c r="D190" s="12" t="s">
        <v>195</v>
      </c>
    </row>
    <row r="191" spans="1:4" x14ac:dyDescent="0.25">
      <c r="A191" s="23"/>
      <c r="B191" s="23"/>
      <c r="C191" s="12" t="s">
        <v>138</v>
      </c>
      <c r="D191" s="12" t="s">
        <v>195</v>
      </c>
    </row>
    <row r="192" spans="1:4" x14ac:dyDescent="0.25">
      <c r="A192" s="23"/>
      <c r="B192" s="23"/>
      <c r="C192" s="12" t="s">
        <v>413</v>
      </c>
      <c r="D192" s="12" t="s">
        <v>195</v>
      </c>
    </row>
    <row r="193" spans="1:4" x14ac:dyDescent="0.25">
      <c r="A193" s="23"/>
      <c r="B193" s="23"/>
      <c r="C193" s="12" t="s">
        <v>169</v>
      </c>
      <c r="D193" s="12" t="s">
        <v>195</v>
      </c>
    </row>
    <row r="194" spans="1:4" x14ac:dyDescent="0.25">
      <c r="A194" s="23"/>
      <c r="B194" s="23"/>
      <c r="C194" s="12" t="s">
        <v>182</v>
      </c>
      <c r="D194" s="12" t="s">
        <v>195</v>
      </c>
    </row>
  </sheetData>
  <mergeCells count="35">
    <mergeCell ref="A3:A20"/>
    <mergeCell ref="B3:B5"/>
    <mergeCell ref="B15:B16"/>
    <mergeCell ref="A21:A38"/>
    <mergeCell ref="B23:B24"/>
    <mergeCell ref="B26:B30"/>
    <mergeCell ref="B31:B32"/>
    <mergeCell ref="A39:A71"/>
    <mergeCell ref="B43:B48"/>
    <mergeCell ref="B67:B68"/>
    <mergeCell ref="A72:A86"/>
    <mergeCell ref="B74:B75"/>
    <mergeCell ref="B79:B80"/>
    <mergeCell ref="B83:B84"/>
    <mergeCell ref="A122:A164"/>
    <mergeCell ref="B123:B124"/>
    <mergeCell ref="B129:B130"/>
    <mergeCell ref="B134:B136"/>
    <mergeCell ref="B137:B138"/>
    <mergeCell ref="B139:B140"/>
    <mergeCell ref="B141:B144"/>
    <mergeCell ref="B151:B152"/>
    <mergeCell ref="B153:B154"/>
    <mergeCell ref="B155:B157"/>
    <mergeCell ref="A87:A121"/>
    <mergeCell ref="B89:B90"/>
    <mergeCell ref="B93:B94"/>
    <mergeCell ref="B105:B106"/>
    <mergeCell ref="B117:B118"/>
    <mergeCell ref="A165:A194"/>
    <mergeCell ref="B170:B171"/>
    <mergeCell ref="B174:B177"/>
    <mergeCell ref="B179:B180"/>
    <mergeCell ref="B181:B182"/>
    <mergeCell ref="B188:B19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83F7D-3B2C-4B02-B547-46F6B2A2529B}">
  <dimension ref="A1:D58"/>
  <sheetViews>
    <sheetView workbookViewId="0">
      <selection activeCell="D1" sqref="D1:D1048576"/>
    </sheetView>
  </sheetViews>
  <sheetFormatPr defaultRowHeight="15" x14ac:dyDescent="0.25"/>
  <cols>
    <col min="1" max="1" width="18.42578125" bestFit="1" customWidth="1"/>
    <col min="2" max="2" width="9.85546875" bestFit="1" customWidth="1"/>
    <col min="3" max="3" width="25.28515625" bestFit="1" customWidth="1"/>
    <col min="4" max="4" width="12.42578125" bestFit="1" customWidth="1"/>
  </cols>
  <sheetData>
    <row r="1" spans="1:4" x14ac:dyDescent="0.25">
      <c r="A1" s="13" t="s">
        <v>414</v>
      </c>
      <c r="B1" s="13" t="s">
        <v>415</v>
      </c>
      <c r="C1" s="17" t="s">
        <v>471</v>
      </c>
      <c r="D1" s="14" t="s">
        <v>472</v>
      </c>
    </row>
    <row r="2" spans="1:4" x14ac:dyDescent="0.25">
      <c r="A2" s="15" t="s">
        <v>416</v>
      </c>
      <c r="B2" s="4">
        <v>15.414</v>
      </c>
      <c r="C2" s="18">
        <v>1979</v>
      </c>
      <c r="D2" s="8">
        <v>3</v>
      </c>
    </row>
    <row r="3" spans="1:4" x14ac:dyDescent="0.25">
      <c r="A3" s="15" t="s">
        <v>417</v>
      </c>
      <c r="B3" s="4">
        <v>129.49</v>
      </c>
      <c r="C3" s="18">
        <v>18427</v>
      </c>
      <c r="D3" s="8">
        <v>15</v>
      </c>
    </row>
    <row r="4" spans="1:4" x14ac:dyDescent="0.25">
      <c r="A4" s="15" t="s">
        <v>418</v>
      </c>
      <c r="B4" s="4">
        <v>20.968</v>
      </c>
      <c r="C4" s="18">
        <v>5121</v>
      </c>
      <c r="D4" s="8">
        <v>3</v>
      </c>
    </row>
    <row r="5" spans="1:4" x14ac:dyDescent="0.25">
      <c r="A5" s="15" t="s">
        <v>419</v>
      </c>
      <c r="B5" s="4">
        <v>12.185</v>
      </c>
      <c r="C5" s="18">
        <v>1989</v>
      </c>
      <c r="D5" s="8">
        <v>2</v>
      </c>
    </row>
    <row r="6" spans="1:4" x14ac:dyDescent="0.25">
      <c r="A6" s="15" t="s">
        <v>420</v>
      </c>
      <c r="B6" s="4">
        <v>21.733000000000001</v>
      </c>
      <c r="C6" s="18">
        <v>3357</v>
      </c>
      <c r="D6" s="8">
        <v>3</v>
      </c>
    </row>
    <row r="7" spans="1:4" x14ac:dyDescent="0.25">
      <c r="A7" s="15" t="s">
        <v>421</v>
      </c>
      <c r="B7" s="4">
        <v>92.73</v>
      </c>
      <c r="C7" s="18">
        <v>24187</v>
      </c>
      <c r="D7" s="8">
        <v>11</v>
      </c>
    </row>
    <row r="8" spans="1:4" x14ac:dyDescent="0.25">
      <c r="A8" s="15" t="s">
        <v>422</v>
      </c>
      <c r="B8" s="4">
        <v>6.0679999999999996</v>
      </c>
      <c r="C8" s="18">
        <v>568</v>
      </c>
      <c r="D8" s="8">
        <v>1</v>
      </c>
    </row>
    <row r="9" spans="1:4" x14ac:dyDescent="0.25">
      <c r="A9" s="15" t="s">
        <v>423</v>
      </c>
      <c r="B9" s="4">
        <v>7.8140000000000001</v>
      </c>
      <c r="C9" s="18">
        <v>1293</v>
      </c>
      <c r="D9" s="8">
        <v>1</v>
      </c>
    </row>
    <row r="10" spans="1:4" x14ac:dyDescent="0.25">
      <c r="A10" s="15" t="s">
        <v>424</v>
      </c>
      <c r="B10" s="4">
        <v>7.6980000000000004</v>
      </c>
      <c r="C10" s="18">
        <v>1028</v>
      </c>
      <c r="D10" s="8">
        <v>2</v>
      </c>
    </row>
    <row r="11" spans="1:4" x14ac:dyDescent="0.25">
      <c r="A11" s="15" t="s">
        <v>425</v>
      </c>
      <c r="B11" s="4">
        <v>39.487000000000002</v>
      </c>
      <c r="C11" s="18">
        <v>9264</v>
      </c>
      <c r="D11" s="8">
        <v>5</v>
      </c>
    </row>
    <row r="12" spans="1:4" x14ac:dyDescent="0.25">
      <c r="A12" s="15" t="s">
        <v>426</v>
      </c>
      <c r="B12" s="4">
        <v>7.3250000000000002</v>
      </c>
      <c r="C12" s="18">
        <v>982</v>
      </c>
      <c r="D12" s="8">
        <v>2</v>
      </c>
    </row>
    <row r="13" spans="1:4" x14ac:dyDescent="0.25">
      <c r="A13" s="15" t="s">
        <v>427</v>
      </c>
      <c r="B13" s="4">
        <v>10.968</v>
      </c>
      <c r="C13" s="18">
        <v>1448</v>
      </c>
      <c r="D13" s="8">
        <v>2</v>
      </c>
    </row>
    <row r="14" spans="1:4" x14ac:dyDescent="0.25">
      <c r="A14" s="15" t="s">
        <v>428</v>
      </c>
      <c r="B14" s="4">
        <v>32.435000000000002</v>
      </c>
      <c r="C14" s="18">
        <v>6870</v>
      </c>
      <c r="D14" s="8">
        <v>5</v>
      </c>
    </row>
    <row r="15" spans="1:4" x14ac:dyDescent="0.25">
      <c r="A15" s="15" t="s">
        <v>429</v>
      </c>
      <c r="B15" s="4">
        <v>23.468</v>
      </c>
      <c r="C15" s="18">
        <v>4147</v>
      </c>
      <c r="D15" s="8">
        <v>3</v>
      </c>
    </row>
    <row r="16" spans="1:4" x14ac:dyDescent="0.25">
      <c r="A16" s="15" t="s">
        <v>430</v>
      </c>
      <c r="B16" s="4">
        <v>28.172000000000001</v>
      </c>
      <c r="C16" s="18">
        <v>3511</v>
      </c>
      <c r="D16" s="8">
        <v>4</v>
      </c>
    </row>
    <row r="17" spans="1:4" x14ac:dyDescent="0.25">
      <c r="A17" s="15" t="s">
        <v>431</v>
      </c>
      <c r="B17" s="4">
        <v>14.192</v>
      </c>
      <c r="C17" s="18">
        <v>1905</v>
      </c>
      <c r="D17" s="8">
        <v>3</v>
      </c>
    </row>
    <row r="18" spans="1:4" x14ac:dyDescent="0.25">
      <c r="A18" s="15" t="s">
        <v>432</v>
      </c>
      <c r="B18" s="4">
        <v>64.915000000000006</v>
      </c>
      <c r="C18" s="18">
        <v>11930</v>
      </c>
      <c r="D18" s="8">
        <v>9</v>
      </c>
    </row>
    <row r="19" spans="1:4" x14ac:dyDescent="0.25">
      <c r="A19" s="15" t="s">
        <v>433</v>
      </c>
      <c r="B19" s="4">
        <v>27.716000000000001</v>
      </c>
      <c r="C19" s="18">
        <v>5666</v>
      </c>
      <c r="D19" s="8">
        <v>4</v>
      </c>
    </row>
    <row r="20" spans="1:4" x14ac:dyDescent="0.25">
      <c r="A20" s="15" t="s">
        <v>434</v>
      </c>
      <c r="B20" s="4">
        <v>58.978999999999999</v>
      </c>
      <c r="C20" s="18">
        <v>1303</v>
      </c>
      <c r="D20" s="8">
        <v>7</v>
      </c>
    </row>
    <row r="21" spans="1:4" x14ac:dyDescent="0.25">
      <c r="A21" s="15" t="s">
        <v>435</v>
      </c>
      <c r="B21" s="4">
        <v>175.51499999999999</v>
      </c>
      <c r="C21" s="18">
        <v>42524</v>
      </c>
      <c r="D21" s="8">
        <v>20</v>
      </c>
    </row>
    <row r="22" spans="1:4" x14ac:dyDescent="0.25">
      <c r="A22" s="15" t="s">
        <v>436</v>
      </c>
      <c r="B22" s="4">
        <v>16.766999999999999</v>
      </c>
      <c r="C22" s="18">
        <v>2668</v>
      </c>
      <c r="D22" s="8">
        <v>3</v>
      </c>
    </row>
    <row r="23" spans="1:4" x14ac:dyDescent="0.25">
      <c r="A23" s="15" t="s">
        <v>437</v>
      </c>
      <c r="B23" s="4">
        <v>19.901</v>
      </c>
      <c r="C23" s="18">
        <v>2151</v>
      </c>
      <c r="D23" s="8">
        <v>3</v>
      </c>
    </row>
    <row r="24" spans="1:4" x14ac:dyDescent="0.25">
      <c r="A24" s="15" t="s">
        <v>438</v>
      </c>
      <c r="B24" s="4">
        <v>31.315999999999999</v>
      </c>
      <c r="C24" s="18">
        <v>8403</v>
      </c>
      <c r="D24" s="8">
        <v>5</v>
      </c>
    </row>
    <row r="25" spans="1:4" x14ac:dyDescent="0.25">
      <c r="A25" s="15" t="s">
        <v>439</v>
      </c>
      <c r="B25" s="4">
        <v>55.951999999999998</v>
      </c>
      <c r="C25" s="18">
        <v>9597</v>
      </c>
      <c r="D25" s="8">
        <v>8</v>
      </c>
    </row>
    <row r="26" spans="1:4" x14ac:dyDescent="0.25">
      <c r="A26" s="15" t="s">
        <v>440</v>
      </c>
      <c r="B26" s="4">
        <v>29.751999999999999</v>
      </c>
      <c r="C26" s="18">
        <v>923</v>
      </c>
      <c r="D26" s="8">
        <v>4</v>
      </c>
    </row>
    <row r="27" spans="1:4" x14ac:dyDescent="0.25">
      <c r="A27" s="15" t="s">
        <v>441</v>
      </c>
      <c r="B27" s="4">
        <v>25</v>
      </c>
      <c r="C27" s="18">
        <v>3009</v>
      </c>
      <c r="D27" s="8">
        <v>3</v>
      </c>
    </row>
    <row r="28" spans="1:4" x14ac:dyDescent="0.25">
      <c r="A28" s="15" t="s">
        <v>442</v>
      </c>
      <c r="B28" s="4">
        <v>17.850000000000001</v>
      </c>
      <c r="C28" s="18">
        <v>3114</v>
      </c>
      <c r="D28" s="8">
        <v>3</v>
      </c>
    </row>
    <row r="29" spans="1:4" x14ac:dyDescent="0.25">
      <c r="A29" s="15" t="s">
        <v>443</v>
      </c>
      <c r="B29" s="4">
        <v>58.7</v>
      </c>
      <c r="C29" s="18">
        <v>16368</v>
      </c>
      <c r="D29" s="8">
        <v>8</v>
      </c>
    </row>
    <row r="30" spans="1:4" x14ac:dyDescent="0.25">
      <c r="A30" s="15" t="s">
        <v>444</v>
      </c>
      <c r="B30" s="4">
        <v>26.855</v>
      </c>
      <c r="C30" s="18">
        <v>3516</v>
      </c>
      <c r="D30" s="8">
        <v>3</v>
      </c>
    </row>
    <row r="31" spans="1:4" x14ac:dyDescent="0.25">
      <c r="A31" s="15" t="s">
        <v>445</v>
      </c>
      <c r="B31" s="4">
        <v>22.573</v>
      </c>
      <c r="C31" s="18">
        <v>4169</v>
      </c>
      <c r="D31" s="8">
        <v>4</v>
      </c>
    </row>
    <row r="32" spans="1:4" x14ac:dyDescent="0.25">
      <c r="A32" s="15" t="s">
        <v>446</v>
      </c>
      <c r="B32" s="4">
        <v>106.869</v>
      </c>
      <c r="C32" s="18">
        <v>14819</v>
      </c>
      <c r="D32" s="8">
        <v>12</v>
      </c>
    </row>
    <row r="33" spans="1:4" x14ac:dyDescent="0.25">
      <c r="A33" s="15" t="s">
        <v>447</v>
      </c>
      <c r="B33" s="4">
        <v>12.295999999999999</v>
      </c>
      <c r="C33" s="18">
        <v>1708</v>
      </c>
      <c r="D33" s="8">
        <v>2</v>
      </c>
    </row>
    <row r="34" spans="1:4" x14ac:dyDescent="0.25">
      <c r="A34" s="15" t="s">
        <v>448</v>
      </c>
      <c r="B34" s="4">
        <v>17.43</v>
      </c>
      <c r="C34" s="18">
        <v>2357</v>
      </c>
      <c r="D34" s="8">
        <v>3</v>
      </c>
    </row>
    <row r="35" spans="1:4" x14ac:dyDescent="0.25">
      <c r="A35" s="15" t="s">
        <v>449</v>
      </c>
      <c r="B35" s="4">
        <v>24.335000000000001</v>
      </c>
      <c r="C35" s="18">
        <v>4086</v>
      </c>
      <c r="D35" s="8">
        <v>4</v>
      </c>
    </row>
    <row r="36" spans="1:4" x14ac:dyDescent="0.25">
      <c r="A36" s="15" t="s">
        <v>450</v>
      </c>
      <c r="B36" s="4">
        <v>41.447000000000003</v>
      </c>
      <c r="C36" s="18">
        <v>7482</v>
      </c>
      <c r="D36" s="8">
        <v>5</v>
      </c>
    </row>
    <row r="37" spans="1:4" x14ac:dyDescent="0.25">
      <c r="A37" s="15" t="s">
        <v>451</v>
      </c>
      <c r="B37" s="4">
        <v>6.0110000000000001</v>
      </c>
      <c r="C37" s="18">
        <v>838</v>
      </c>
      <c r="D37" s="8">
        <v>1</v>
      </c>
    </row>
    <row r="38" spans="1:4" x14ac:dyDescent="0.25">
      <c r="A38" s="15" t="s">
        <v>452</v>
      </c>
      <c r="B38" s="4">
        <v>7.5860000000000003</v>
      </c>
      <c r="C38" s="18">
        <v>828</v>
      </c>
      <c r="D38" s="8">
        <v>2</v>
      </c>
    </row>
    <row r="39" spans="1:4" x14ac:dyDescent="0.25">
      <c r="A39" s="15" t="s">
        <v>453</v>
      </c>
      <c r="B39" s="4">
        <v>7.819</v>
      </c>
      <c r="C39" s="18">
        <v>1263</v>
      </c>
      <c r="D39" s="8">
        <v>2</v>
      </c>
    </row>
    <row r="40" spans="1:4" x14ac:dyDescent="0.25">
      <c r="A40" s="15" t="s">
        <v>454</v>
      </c>
      <c r="B40" s="4">
        <v>34.171999999999997</v>
      </c>
      <c r="C40" s="18">
        <v>3981</v>
      </c>
      <c r="D40" s="8">
        <v>4</v>
      </c>
    </row>
    <row r="41" spans="1:4" x14ac:dyDescent="0.25">
      <c r="A41" s="15" t="s">
        <v>455</v>
      </c>
      <c r="B41" s="4">
        <v>57.015000000000001</v>
      </c>
      <c r="C41" s="18">
        <v>5849</v>
      </c>
      <c r="D41" s="8">
        <v>7</v>
      </c>
    </row>
    <row r="42" spans="1:4" x14ac:dyDescent="0.25">
      <c r="A42" s="15" t="s">
        <v>456</v>
      </c>
      <c r="B42" s="4">
        <v>72.882000000000005</v>
      </c>
      <c r="C42" s="18">
        <v>18429</v>
      </c>
      <c r="D42" s="8">
        <v>8</v>
      </c>
    </row>
    <row r="43" spans="1:4" x14ac:dyDescent="0.25">
      <c r="A43" s="15" t="s">
        <v>457</v>
      </c>
      <c r="B43" s="4">
        <v>27.6</v>
      </c>
      <c r="C43" s="18">
        <v>5578</v>
      </c>
      <c r="D43" s="8">
        <v>5</v>
      </c>
    </row>
    <row r="44" spans="1:4" x14ac:dyDescent="0.25">
      <c r="A44" s="15" t="s">
        <v>458</v>
      </c>
      <c r="B44" s="4">
        <v>8.2070000000000007</v>
      </c>
      <c r="C44" s="18">
        <v>1591</v>
      </c>
      <c r="D44" s="8">
        <v>2</v>
      </c>
    </row>
    <row r="45" spans="1:4" x14ac:dyDescent="0.25">
      <c r="A45" s="15" t="s">
        <v>459</v>
      </c>
      <c r="B45" s="4">
        <v>13.834</v>
      </c>
      <c r="C45" s="18">
        <v>1400</v>
      </c>
      <c r="D45" s="8">
        <v>2</v>
      </c>
    </row>
    <row r="46" spans="1:4" x14ac:dyDescent="0.25">
      <c r="A46" s="15" t="s">
        <v>460</v>
      </c>
      <c r="B46" s="4">
        <v>11.762</v>
      </c>
      <c r="C46" s="18">
        <v>1441</v>
      </c>
      <c r="D46" s="8">
        <v>2</v>
      </c>
    </row>
    <row r="47" spans="1:4" x14ac:dyDescent="0.25">
      <c r="A47" s="15" t="s">
        <v>461</v>
      </c>
      <c r="B47" s="4">
        <v>16.341999999999999</v>
      </c>
      <c r="C47" s="18">
        <v>1882</v>
      </c>
      <c r="D47" s="8">
        <v>3</v>
      </c>
    </row>
    <row r="48" spans="1:4" x14ac:dyDescent="0.25">
      <c r="A48" s="15" t="s">
        <v>462</v>
      </c>
      <c r="B48" s="4">
        <v>6.5679999999999996</v>
      </c>
      <c r="C48" s="18">
        <v>953</v>
      </c>
      <c r="D48" s="8">
        <v>2</v>
      </c>
    </row>
    <row r="49" spans="1:4" x14ac:dyDescent="0.25">
      <c r="A49" s="15" t="s">
        <v>463</v>
      </c>
      <c r="B49" s="4">
        <v>8.1829999999999998</v>
      </c>
      <c r="C49" s="18">
        <v>684</v>
      </c>
      <c r="D49" s="8">
        <v>2</v>
      </c>
    </row>
    <row r="50" spans="1:4" x14ac:dyDescent="0.25">
      <c r="A50" s="15" t="s">
        <v>464</v>
      </c>
      <c r="B50" s="4">
        <v>23.712</v>
      </c>
      <c r="C50" s="18">
        <v>3764</v>
      </c>
      <c r="D50" s="8">
        <v>4</v>
      </c>
    </row>
    <row r="51" spans="1:4" x14ac:dyDescent="0.25">
      <c r="A51" s="15" t="s">
        <v>465</v>
      </c>
      <c r="B51" s="4">
        <v>37.997999999999998</v>
      </c>
      <c r="C51" s="18">
        <v>4940</v>
      </c>
      <c r="D51" s="8">
        <v>5</v>
      </c>
    </row>
    <row r="52" spans="1:4" x14ac:dyDescent="0.25">
      <c r="A52" s="15" t="s">
        <v>466</v>
      </c>
      <c r="B52" s="4">
        <v>8.1669999999999998</v>
      </c>
      <c r="C52" s="18">
        <v>1624</v>
      </c>
      <c r="D52" s="8">
        <v>2</v>
      </c>
    </row>
    <row r="53" spans="1:4" x14ac:dyDescent="0.25">
      <c r="A53" s="15" t="s">
        <v>467</v>
      </c>
      <c r="B53" s="4">
        <v>14.025</v>
      </c>
      <c r="C53" s="18">
        <v>2573</v>
      </c>
      <c r="D53" s="8">
        <v>2</v>
      </c>
    </row>
    <row r="54" spans="1:4" x14ac:dyDescent="0.25">
      <c r="A54" s="15" t="s">
        <v>468</v>
      </c>
      <c r="B54" s="4">
        <v>5.0910000000000002</v>
      </c>
      <c r="C54" s="18">
        <v>578</v>
      </c>
      <c r="D54" s="8">
        <v>1</v>
      </c>
    </row>
    <row r="55" spans="1:4" x14ac:dyDescent="0.25">
      <c r="A55" s="15" t="s">
        <v>469</v>
      </c>
      <c r="B55" s="4">
        <v>83.34</v>
      </c>
      <c r="C55" s="18">
        <v>17354</v>
      </c>
      <c r="D55" s="8">
        <v>10</v>
      </c>
    </row>
    <row r="56" spans="1:4" x14ac:dyDescent="0.25">
      <c r="A56" s="15" t="s">
        <v>470</v>
      </c>
      <c r="B56" s="4">
        <v>20.527000000000001</v>
      </c>
      <c r="C56" s="18">
        <v>4229</v>
      </c>
      <c r="D56" s="8">
        <v>3</v>
      </c>
    </row>
    <row r="57" spans="1:4" x14ac:dyDescent="0.25">
      <c r="C57" s="19"/>
      <c r="D57" s="16"/>
    </row>
    <row r="58" spans="1:4" x14ac:dyDescent="0.25">
      <c r="A58" s="15" t="s">
        <v>473</v>
      </c>
      <c r="B58" s="4">
        <f>SUM(B2:B56)</f>
        <v>1775.1560000000002</v>
      </c>
      <c r="C58" s="4">
        <f t="shared" ref="C58:D58" si="0">SUM(C2:C56)</f>
        <v>311648</v>
      </c>
      <c r="D58" s="4">
        <f t="shared" si="0"/>
        <v>244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F06E9-AFEC-47B6-A676-946287D2261E}">
  <dimension ref="A1:C58"/>
  <sheetViews>
    <sheetView workbookViewId="0">
      <selection activeCell="A57" sqref="A1:C57"/>
    </sheetView>
  </sheetViews>
  <sheetFormatPr defaultRowHeight="15" x14ac:dyDescent="0.25"/>
  <cols>
    <col min="1" max="1" width="16.28515625" customWidth="1"/>
  </cols>
  <sheetData>
    <row r="1" spans="1:3" ht="165" x14ac:dyDescent="0.25">
      <c r="A1" s="20" t="s">
        <v>475</v>
      </c>
      <c r="B1" s="20" t="s">
        <v>477</v>
      </c>
      <c r="C1" s="20" t="s">
        <v>478</v>
      </c>
    </row>
    <row r="2" spans="1:3" x14ac:dyDescent="0.25">
      <c r="A2" s="4" t="s">
        <v>0</v>
      </c>
      <c r="B2" s="21">
        <v>60</v>
      </c>
      <c r="C2" s="21">
        <v>10.702432850999999</v>
      </c>
    </row>
    <row r="3" spans="1:3" x14ac:dyDescent="0.25">
      <c r="A3" s="4" t="s">
        <v>1</v>
      </c>
      <c r="B3" s="21">
        <v>45.28</v>
      </c>
      <c r="C3" s="21">
        <v>7.8174799300000002</v>
      </c>
    </row>
    <row r="4" spans="1:3" x14ac:dyDescent="0.25">
      <c r="A4" s="4" t="s">
        <v>2</v>
      </c>
      <c r="B4" s="21">
        <v>75</v>
      </c>
      <c r="C4" s="21">
        <v>15.022037637</v>
      </c>
    </row>
    <row r="5" spans="1:3" x14ac:dyDescent="0.25">
      <c r="A5" s="4" t="s">
        <v>3</v>
      </c>
      <c r="B5" s="21">
        <v>56</v>
      </c>
      <c r="C5" s="21">
        <v>14.304083851</v>
      </c>
    </row>
    <row r="6" spans="1:3" x14ac:dyDescent="0.25">
      <c r="A6" s="4" t="s">
        <v>4</v>
      </c>
      <c r="B6" s="21">
        <v>49</v>
      </c>
      <c r="C6" s="21">
        <v>10.627576975</v>
      </c>
    </row>
    <row r="7" spans="1:3" x14ac:dyDescent="0.25">
      <c r="A7" s="4" t="s">
        <v>5</v>
      </c>
      <c r="B7" s="21">
        <v>49</v>
      </c>
      <c r="C7" s="21">
        <v>11.266765416</v>
      </c>
    </row>
    <row r="8" spans="1:3" x14ac:dyDescent="0.25">
      <c r="A8" s="4" t="s">
        <v>6</v>
      </c>
      <c r="B8" s="21">
        <v>66</v>
      </c>
      <c r="C8" s="21">
        <v>17.923851718000002</v>
      </c>
    </row>
    <row r="9" spans="1:3" x14ac:dyDescent="0.25">
      <c r="A9" s="4" t="s">
        <v>7</v>
      </c>
      <c r="B9" s="21">
        <v>83</v>
      </c>
      <c r="C9" s="21">
        <v>21.757970904</v>
      </c>
    </row>
    <row r="10" spans="1:3" x14ac:dyDescent="0.25">
      <c r="A10" s="4" t="s">
        <v>8</v>
      </c>
      <c r="B10" s="21">
        <v>114</v>
      </c>
      <c r="C10" s="21">
        <v>13.822867275</v>
      </c>
    </row>
    <row r="11" spans="1:3" x14ac:dyDescent="0.25">
      <c r="A11" s="4" t="s">
        <v>9</v>
      </c>
      <c r="B11" s="21">
        <v>70.599999999999994</v>
      </c>
      <c r="C11" s="21">
        <v>13.722421883999999</v>
      </c>
    </row>
    <row r="12" spans="1:3" x14ac:dyDescent="0.25">
      <c r="A12" s="4" t="s">
        <v>10</v>
      </c>
      <c r="B12" s="21">
        <v>86</v>
      </c>
      <c r="C12" s="21">
        <v>17.582710778999999</v>
      </c>
    </row>
    <row r="13" spans="1:3" x14ac:dyDescent="0.25">
      <c r="A13" s="4" t="s">
        <v>11</v>
      </c>
      <c r="B13" s="21">
        <v>56.125</v>
      </c>
      <c r="C13" s="21">
        <v>11.840851955</v>
      </c>
    </row>
    <row r="14" spans="1:3" x14ac:dyDescent="0.25">
      <c r="A14" s="4" t="s">
        <v>12</v>
      </c>
      <c r="B14" s="21">
        <v>55</v>
      </c>
      <c r="C14" s="21">
        <v>12.252272526</v>
      </c>
    </row>
    <row r="15" spans="1:3" x14ac:dyDescent="0.25">
      <c r="A15" s="4" t="s">
        <v>13</v>
      </c>
      <c r="B15" s="21">
        <v>60</v>
      </c>
      <c r="C15" s="21">
        <v>14.754213836</v>
      </c>
    </row>
    <row r="16" spans="1:3" x14ac:dyDescent="0.25">
      <c r="A16" s="4" t="s">
        <v>476</v>
      </c>
      <c r="B16" s="21">
        <v>45</v>
      </c>
      <c r="C16" s="21">
        <v>8.8760045919999992</v>
      </c>
    </row>
    <row r="17" spans="1:3" x14ac:dyDescent="0.25">
      <c r="A17" s="4" t="s">
        <v>14</v>
      </c>
      <c r="B17" s="21">
        <v>78.53</v>
      </c>
      <c r="C17" s="21">
        <v>11.121779396000001</v>
      </c>
    </row>
    <row r="18" spans="1:3" x14ac:dyDescent="0.25">
      <c r="A18" s="4" t="s">
        <v>15</v>
      </c>
      <c r="B18" s="21">
        <v>53</v>
      </c>
      <c r="C18" s="21">
        <v>9.9549956539999993</v>
      </c>
    </row>
    <row r="19" spans="1:3" x14ac:dyDescent="0.25">
      <c r="A19" s="4" t="s">
        <v>16</v>
      </c>
      <c r="B19" s="21">
        <v>56</v>
      </c>
      <c r="C19" s="21">
        <v>12.444431667</v>
      </c>
    </row>
    <row r="20" spans="1:3" x14ac:dyDescent="0.25">
      <c r="A20" s="4" t="s">
        <v>17</v>
      </c>
      <c r="B20" s="21">
        <v>54.33</v>
      </c>
      <c r="C20" s="21">
        <v>8.6908303979999992</v>
      </c>
    </row>
    <row r="21" spans="1:3" x14ac:dyDescent="0.25">
      <c r="A21" s="4" t="s">
        <v>18</v>
      </c>
      <c r="B21" s="21">
        <v>64</v>
      </c>
      <c r="C21" s="21">
        <v>8.7276770799999994</v>
      </c>
    </row>
    <row r="22" spans="1:3" x14ac:dyDescent="0.25">
      <c r="A22" s="4" t="s">
        <v>19</v>
      </c>
      <c r="B22" s="21">
        <v>49</v>
      </c>
      <c r="C22" s="21">
        <v>10.796887755</v>
      </c>
    </row>
    <row r="23" spans="1:3" x14ac:dyDescent="0.25">
      <c r="A23" s="4" t="s">
        <v>20</v>
      </c>
      <c r="B23" s="21">
        <v>89</v>
      </c>
      <c r="C23" s="21">
        <v>18.410677030999999</v>
      </c>
    </row>
    <row r="24" spans="1:3" x14ac:dyDescent="0.25">
      <c r="A24" s="4" t="s">
        <v>21</v>
      </c>
      <c r="B24" s="21">
        <v>60</v>
      </c>
      <c r="C24" s="21">
        <v>10.600203656</v>
      </c>
    </row>
    <row r="25" spans="1:3" x14ac:dyDescent="0.25">
      <c r="A25" s="4" t="s">
        <v>22</v>
      </c>
      <c r="B25" s="21">
        <v>52</v>
      </c>
      <c r="C25" s="21">
        <v>11.117463814000001</v>
      </c>
    </row>
    <row r="26" spans="1:3" x14ac:dyDescent="0.25">
      <c r="A26" s="4" t="s">
        <v>23</v>
      </c>
      <c r="B26" s="21">
        <v>47</v>
      </c>
      <c r="C26" s="21">
        <v>9.2257615889999993</v>
      </c>
    </row>
    <row r="27" spans="1:3" x14ac:dyDescent="0.25">
      <c r="A27" s="4" t="s">
        <v>24</v>
      </c>
      <c r="B27" s="21">
        <v>54.8</v>
      </c>
      <c r="C27" s="21">
        <v>16.640617120000002</v>
      </c>
    </row>
    <row r="28" spans="1:3" x14ac:dyDescent="0.25">
      <c r="A28" s="4" t="s">
        <v>25</v>
      </c>
      <c r="B28" s="21">
        <v>94</v>
      </c>
      <c r="C28" s="21">
        <v>23.349403036999998</v>
      </c>
    </row>
    <row r="29" spans="1:3" x14ac:dyDescent="0.25">
      <c r="A29" s="4" t="s">
        <v>26</v>
      </c>
      <c r="B29" s="21">
        <v>54</v>
      </c>
      <c r="C29" s="21">
        <v>11.208656504</v>
      </c>
    </row>
    <row r="30" spans="1:3" x14ac:dyDescent="0.25">
      <c r="A30" s="4" t="s">
        <v>27</v>
      </c>
      <c r="B30" s="21">
        <v>55</v>
      </c>
      <c r="C30" s="21">
        <v>10.159883950999999</v>
      </c>
    </row>
    <row r="31" spans="1:3" x14ac:dyDescent="0.25">
      <c r="A31" s="4" t="s">
        <v>28</v>
      </c>
      <c r="B31" s="21">
        <v>69</v>
      </c>
      <c r="C31" s="21">
        <v>16.468282707</v>
      </c>
    </row>
    <row r="32" spans="1:3" x14ac:dyDescent="0.25">
      <c r="A32" s="4" t="s">
        <v>29</v>
      </c>
      <c r="B32" s="21">
        <v>55</v>
      </c>
      <c r="C32" s="21">
        <v>13.008971469</v>
      </c>
    </row>
    <row r="33" spans="1:3" x14ac:dyDescent="0.25">
      <c r="A33" s="4" t="s">
        <v>30</v>
      </c>
      <c r="B33" s="21">
        <v>72</v>
      </c>
      <c r="C33" s="21">
        <v>14.697361191000001</v>
      </c>
    </row>
    <row r="34" spans="1:3" x14ac:dyDescent="0.25">
      <c r="A34" s="4" t="s">
        <v>31</v>
      </c>
      <c r="B34" s="21">
        <v>57.47</v>
      </c>
      <c r="C34" s="21">
        <v>11.921743787</v>
      </c>
    </row>
    <row r="35" spans="1:3" x14ac:dyDescent="0.25">
      <c r="A35" s="4" t="s">
        <v>32</v>
      </c>
      <c r="B35" s="21">
        <v>59.27</v>
      </c>
      <c r="C35" s="21">
        <v>16.968764691000001</v>
      </c>
    </row>
    <row r="36" spans="1:3" x14ac:dyDescent="0.25">
      <c r="A36" s="4" t="s">
        <v>33</v>
      </c>
      <c r="B36" s="21">
        <v>36</v>
      </c>
      <c r="C36" s="21">
        <v>6.9547446930000003</v>
      </c>
    </row>
    <row r="37" spans="1:3" x14ac:dyDescent="0.25">
      <c r="A37" s="4" t="s">
        <v>34</v>
      </c>
      <c r="B37" s="21">
        <v>212</v>
      </c>
      <c r="C37" s="21">
        <v>47.034764705999997</v>
      </c>
    </row>
    <row r="38" spans="1:3" x14ac:dyDescent="0.25">
      <c r="A38" s="4" t="s">
        <v>35</v>
      </c>
      <c r="B38" s="21">
        <v>105</v>
      </c>
      <c r="C38" s="21">
        <v>14.673753027</v>
      </c>
    </row>
    <row r="39" spans="1:3" x14ac:dyDescent="0.25">
      <c r="A39" s="4" t="s">
        <v>36</v>
      </c>
      <c r="B39" s="21">
        <v>74</v>
      </c>
      <c r="C39" s="21">
        <v>17.893668590000001</v>
      </c>
    </row>
    <row r="40" spans="1:3" x14ac:dyDescent="0.25">
      <c r="A40" s="4" t="s">
        <v>37</v>
      </c>
      <c r="B40" s="21">
        <v>70</v>
      </c>
      <c r="C40" s="21">
        <v>17.080649819000001</v>
      </c>
    </row>
    <row r="41" spans="1:3" x14ac:dyDescent="0.25">
      <c r="A41" s="4" t="s">
        <v>38</v>
      </c>
      <c r="B41" s="21">
        <v>69</v>
      </c>
      <c r="C41" s="21">
        <v>10.107456578000001</v>
      </c>
    </row>
    <row r="42" spans="1:3" x14ac:dyDescent="0.25">
      <c r="A42" s="4" t="s">
        <v>39</v>
      </c>
      <c r="B42" s="21">
        <v>74.680000000000007</v>
      </c>
      <c r="C42" s="21">
        <v>13.37707254</v>
      </c>
    </row>
    <row r="43" spans="1:3" x14ac:dyDescent="0.25">
      <c r="A43" s="4" t="s">
        <v>40</v>
      </c>
      <c r="B43" s="21">
        <v>45</v>
      </c>
      <c r="C43" s="21">
        <v>10.55514316</v>
      </c>
    </row>
    <row r="44" spans="1:3" x14ac:dyDescent="0.25">
      <c r="A44" s="4" t="s">
        <v>41</v>
      </c>
      <c r="B44" s="21">
        <v>115</v>
      </c>
      <c r="C44" s="21">
        <v>13.419301746</v>
      </c>
    </row>
    <row r="45" spans="1:3" x14ac:dyDescent="0.25">
      <c r="A45" s="4" t="s">
        <v>42</v>
      </c>
      <c r="B45" s="21">
        <v>59</v>
      </c>
      <c r="C45" s="21">
        <v>15.84186805</v>
      </c>
    </row>
    <row r="46" spans="1:3" x14ac:dyDescent="0.25">
      <c r="A46" s="4" t="s">
        <v>43</v>
      </c>
      <c r="B46" s="21">
        <v>103.5</v>
      </c>
      <c r="C46" s="21">
        <v>12.157096773999999</v>
      </c>
    </row>
    <row r="47" spans="1:3" x14ac:dyDescent="0.25">
      <c r="A47" s="4" t="s">
        <v>44</v>
      </c>
      <c r="B47" s="21">
        <v>59.825000000000003</v>
      </c>
      <c r="C47" s="21">
        <v>17.521702128000001</v>
      </c>
    </row>
    <row r="48" spans="1:3" x14ac:dyDescent="0.25">
      <c r="A48" s="4" t="s">
        <v>45</v>
      </c>
      <c r="B48" s="21">
        <v>91.5</v>
      </c>
      <c r="C48" s="21">
        <v>11.956447552</v>
      </c>
    </row>
    <row r="49" spans="1:3" x14ac:dyDescent="0.25">
      <c r="A49" s="4" t="s">
        <v>46</v>
      </c>
      <c r="B49" s="21">
        <v>70</v>
      </c>
      <c r="C49" s="21">
        <v>9.6649726180000002</v>
      </c>
    </row>
    <row r="50" spans="1:3" x14ac:dyDescent="0.25">
      <c r="A50" s="4" t="s">
        <v>47</v>
      </c>
      <c r="B50" s="21">
        <v>33</v>
      </c>
      <c r="C50" s="21">
        <v>14.364639739999999</v>
      </c>
    </row>
    <row r="51" spans="1:3" x14ac:dyDescent="0.25">
      <c r="A51" s="4" t="s">
        <v>48</v>
      </c>
      <c r="B51" s="21">
        <v>67</v>
      </c>
      <c r="C51" s="21">
        <v>15.518901587</v>
      </c>
    </row>
    <row r="52" spans="1:3" x14ac:dyDescent="0.25">
      <c r="A52" s="4" t="s">
        <v>49</v>
      </c>
      <c r="B52" s="21">
        <v>74</v>
      </c>
      <c r="C52" s="21">
        <v>21.406110891000001</v>
      </c>
    </row>
    <row r="53" spans="1:3" x14ac:dyDescent="0.25">
      <c r="A53" s="4" t="s">
        <v>50</v>
      </c>
      <c r="B53" s="21">
        <v>54</v>
      </c>
      <c r="C53" s="21">
        <v>23.694192912999998</v>
      </c>
    </row>
    <row r="54" spans="1:3" x14ac:dyDescent="0.25">
      <c r="A54" s="4" t="s">
        <v>51</v>
      </c>
      <c r="B54" s="21">
        <v>83</v>
      </c>
      <c r="C54" s="21">
        <v>9.1761319889999999</v>
      </c>
    </row>
    <row r="55" spans="1:3" x14ac:dyDescent="0.25">
      <c r="A55" s="4" t="s">
        <v>52</v>
      </c>
      <c r="B55" s="21">
        <v>43</v>
      </c>
      <c r="C55" s="21">
        <v>20.220727634999999</v>
      </c>
    </row>
    <row r="56" spans="1:3" x14ac:dyDescent="0.25">
      <c r="A56" s="4" t="s">
        <v>53</v>
      </c>
      <c r="B56" s="21">
        <v>115</v>
      </c>
      <c r="C56" s="21">
        <v>20.220727634999999</v>
      </c>
    </row>
    <row r="58" spans="1:3" x14ac:dyDescent="0.25">
      <c r="A58" s="4" t="s">
        <v>479</v>
      </c>
      <c r="B58" s="21">
        <f>MEDIAN(B2:B56)</f>
        <v>60</v>
      </c>
      <c r="C58" s="21">
        <f>AVERAGE(C2:C56)</f>
        <v>14.375054709036364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5B4C2-7F1B-4B63-8326-9265B7049ED5}">
  <dimension ref="A1:I56"/>
  <sheetViews>
    <sheetView workbookViewId="0">
      <selection sqref="A1:I56"/>
    </sheetView>
  </sheetViews>
  <sheetFormatPr defaultRowHeight="15" x14ac:dyDescent="0.25"/>
  <sheetData>
    <row r="1" spans="1:9" x14ac:dyDescent="0.25">
      <c r="A1" s="13" t="s">
        <v>414</v>
      </c>
      <c r="B1" s="13" t="s">
        <v>415</v>
      </c>
      <c r="C1" s="14" t="s">
        <v>480</v>
      </c>
      <c r="D1" s="14" t="s">
        <v>481</v>
      </c>
      <c r="E1" s="17" t="s">
        <v>482</v>
      </c>
      <c r="F1" s="17" t="s">
        <v>483</v>
      </c>
      <c r="G1" s="24" t="s">
        <v>484</v>
      </c>
      <c r="H1" s="24" t="s">
        <v>485</v>
      </c>
      <c r="I1" s="24" t="s">
        <v>486</v>
      </c>
    </row>
    <row r="2" spans="1:9" x14ac:dyDescent="0.25">
      <c r="A2" s="15" t="s">
        <v>416</v>
      </c>
      <c r="B2" s="4">
        <v>15.414</v>
      </c>
      <c r="C2" s="8">
        <v>3</v>
      </c>
      <c r="D2" s="8">
        <v>8</v>
      </c>
      <c r="E2" s="18">
        <v>1545</v>
      </c>
      <c r="F2" s="18">
        <v>1979</v>
      </c>
      <c r="G2" s="25">
        <v>8.3856855529281141E-2</v>
      </c>
      <c r="H2" s="4">
        <v>66.81429499675113</v>
      </c>
      <c r="I2" s="4">
        <v>1.1135715832791855</v>
      </c>
    </row>
    <row r="3" spans="1:9" x14ac:dyDescent="0.25">
      <c r="A3" s="15" t="s">
        <v>417</v>
      </c>
      <c r="B3" s="4">
        <v>129.49</v>
      </c>
      <c r="C3" s="8">
        <v>15</v>
      </c>
      <c r="D3" s="8">
        <v>18</v>
      </c>
      <c r="E3" s="18">
        <v>14388</v>
      </c>
      <c r="F3" s="18">
        <v>18427</v>
      </c>
      <c r="G3" s="25">
        <v>0.11073772817323331</v>
      </c>
      <c r="H3" s="4">
        <v>47.379185375686298</v>
      </c>
      <c r="I3" s="4">
        <v>0.78965308959477165</v>
      </c>
    </row>
    <row r="4" spans="1:9" x14ac:dyDescent="0.25">
      <c r="A4" s="15" t="s">
        <v>418</v>
      </c>
      <c r="B4" s="4">
        <v>20.968</v>
      </c>
      <c r="C4" s="8">
        <v>3</v>
      </c>
      <c r="D4" s="8">
        <v>18</v>
      </c>
      <c r="E4" s="18">
        <v>3998</v>
      </c>
      <c r="F4" s="18">
        <v>5121</v>
      </c>
      <c r="G4" s="25">
        <v>0.26526140406104864</v>
      </c>
      <c r="H4" s="4">
        <v>81.676270635317621</v>
      </c>
      <c r="I4" s="4">
        <v>1.3612711772552937</v>
      </c>
    </row>
    <row r="5" spans="1:9" x14ac:dyDescent="0.25">
      <c r="A5" s="15" t="s">
        <v>419</v>
      </c>
      <c r="B5" s="4">
        <v>12.185</v>
      </c>
      <c r="C5" s="8">
        <v>2</v>
      </c>
      <c r="D5" s="8">
        <v>4</v>
      </c>
      <c r="E5" s="18">
        <v>1553</v>
      </c>
      <c r="F5" s="18">
        <v>1989</v>
      </c>
      <c r="G5" s="25">
        <v>0.12179137982585442</v>
      </c>
      <c r="H5" s="4">
        <v>64.367570876288667</v>
      </c>
      <c r="I5" s="4">
        <v>1.0727928479381446</v>
      </c>
    </row>
    <row r="6" spans="1:9" x14ac:dyDescent="0.25">
      <c r="A6" s="15" t="s">
        <v>420</v>
      </c>
      <c r="B6" s="4">
        <v>21.733000000000001</v>
      </c>
      <c r="C6" s="8">
        <v>3</v>
      </c>
      <c r="D6" s="8">
        <v>6</v>
      </c>
      <c r="E6" s="18">
        <v>2621</v>
      </c>
      <c r="F6" s="18">
        <v>3357</v>
      </c>
      <c r="G6" s="25">
        <v>0.1073390886060942</v>
      </c>
      <c r="H6" s="4">
        <v>50.417716685757924</v>
      </c>
      <c r="I6" s="4">
        <v>0.84029527809596538</v>
      </c>
    </row>
    <row r="7" spans="1:9" x14ac:dyDescent="0.25">
      <c r="A7" s="15" t="s">
        <v>421</v>
      </c>
      <c r="B7" s="4">
        <v>92.73</v>
      </c>
      <c r="C7" s="8">
        <v>11</v>
      </c>
      <c r="D7" s="8">
        <v>37</v>
      </c>
      <c r="E7" s="18">
        <v>18885</v>
      </c>
      <c r="F7" s="18">
        <v>24187</v>
      </c>
      <c r="G7" s="25">
        <v>0.23678058736372334</v>
      </c>
      <c r="H7" s="4">
        <v>56.599439529586263</v>
      </c>
      <c r="I7" s="4">
        <v>0.94332399215977103</v>
      </c>
    </row>
    <row r="8" spans="1:9" x14ac:dyDescent="0.25">
      <c r="A8" s="15" t="s">
        <v>422</v>
      </c>
      <c r="B8" s="4">
        <v>6.0679999999999996</v>
      </c>
      <c r="C8" s="8">
        <v>1</v>
      </c>
      <c r="D8" s="8">
        <v>4</v>
      </c>
      <c r="E8" s="18">
        <v>443</v>
      </c>
      <c r="F8" s="18">
        <v>568</v>
      </c>
      <c r="G8" s="25">
        <v>9.3306958724636457E-2</v>
      </c>
      <c r="H8" s="4">
        <v>86.341791383219942</v>
      </c>
      <c r="I8" s="4">
        <v>1.439029856386999</v>
      </c>
    </row>
    <row r="9" spans="1:9" x14ac:dyDescent="0.25">
      <c r="A9" s="15" t="s">
        <v>423</v>
      </c>
      <c r="B9" s="4">
        <v>7.8140000000000001</v>
      </c>
      <c r="C9" s="8">
        <v>1</v>
      </c>
      <c r="D9" s="8">
        <v>4</v>
      </c>
      <c r="E9" s="18">
        <v>1009</v>
      </c>
      <c r="F9" s="18">
        <v>1293</v>
      </c>
      <c r="G9" s="25">
        <v>0.22804924068602081</v>
      </c>
      <c r="H9" s="4">
        <v>92.701222664015887</v>
      </c>
      <c r="I9" s="4">
        <v>1.545020377733598</v>
      </c>
    </row>
    <row r="10" spans="1:9" x14ac:dyDescent="0.25">
      <c r="A10" s="15" t="s">
        <v>424</v>
      </c>
      <c r="B10" s="4">
        <v>7.6980000000000004</v>
      </c>
      <c r="C10" s="8">
        <v>2</v>
      </c>
      <c r="D10" s="8">
        <v>5</v>
      </c>
      <c r="E10" s="18">
        <v>802</v>
      </c>
      <c r="F10" s="18">
        <v>1028</v>
      </c>
      <c r="G10" s="25">
        <v>0.10620380755327245</v>
      </c>
      <c r="H10" s="4">
        <v>108.60062499999999</v>
      </c>
      <c r="I10" s="4">
        <v>1.8100104166666666</v>
      </c>
    </row>
    <row r="11" spans="1:9" x14ac:dyDescent="0.25">
      <c r="A11" s="15" t="s">
        <v>425</v>
      </c>
      <c r="B11" s="4">
        <v>39.487000000000002</v>
      </c>
      <c r="C11" s="8">
        <v>5</v>
      </c>
      <c r="D11" s="8">
        <v>16</v>
      </c>
      <c r="E11" s="18">
        <v>7233</v>
      </c>
      <c r="F11" s="18">
        <v>9264</v>
      </c>
      <c r="G11" s="25">
        <v>0.31931023516552848</v>
      </c>
      <c r="H11" s="4">
        <v>90.581530442034634</v>
      </c>
      <c r="I11" s="4">
        <v>1.5096921740339106</v>
      </c>
    </row>
    <row r="12" spans="1:9" x14ac:dyDescent="0.25">
      <c r="A12" s="15" t="s">
        <v>426</v>
      </c>
      <c r="B12" s="4">
        <v>7.3250000000000002</v>
      </c>
      <c r="C12" s="8">
        <v>2</v>
      </c>
      <c r="D12" s="8">
        <v>10</v>
      </c>
      <c r="E12" s="18">
        <v>766</v>
      </c>
      <c r="F12" s="18">
        <v>982</v>
      </c>
      <c r="G12" s="25">
        <v>9.0110693485699306E-2</v>
      </c>
      <c r="H12" s="4">
        <v>96.460652741514366</v>
      </c>
      <c r="I12" s="4">
        <v>1.6076775456919061</v>
      </c>
    </row>
    <row r="13" spans="1:9" x14ac:dyDescent="0.25">
      <c r="A13" s="15" t="s">
        <v>427</v>
      </c>
      <c r="B13" s="4">
        <v>10.968</v>
      </c>
      <c r="C13" s="8">
        <v>2</v>
      </c>
      <c r="D13" s="8">
        <v>4</v>
      </c>
      <c r="E13" s="18">
        <v>1130</v>
      </c>
      <c r="F13" s="18">
        <v>1448</v>
      </c>
      <c r="G13" s="25">
        <v>9.3362852871055099E-2</v>
      </c>
      <c r="H13" s="4">
        <v>67.778336283185851</v>
      </c>
      <c r="I13" s="4">
        <v>1.1296389380530976</v>
      </c>
    </row>
    <row r="14" spans="1:9" x14ac:dyDescent="0.25">
      <c r="A14" s="15" t="s">
        <v>428</v>
      </c>
      <c r="B14" s="4">
        <v>32.435000000000002</v>
      </c>
      <c r="C14" s="8">
        <v>5</v>
      </c>
      <c r="D14" s="8">
        <v>7</v>
      </c>
      <c r="E14" s="18">
        <v>5364</v>
      </c>
      <c r="F14" s="18">
        <v>6870</v>
      </c>
      <c r="G14" s="25">
        <v>0.17188434679934997</v>
      </c>
      <c r="H14" s="4">
        <v>65.751392050755697</v>
      </c>
      <c r="I14" s="4">
        <v>1.0958565341792617</v>
      </c>
    </row>
    <row r="15" spans="1:9" x14ac:dyDescent="0.25">
      <c r="A15" s="15" t="s">
        <v>429</v>
      </c>
      <c r="B15" s="4">
        <v>23.468</v>
      </c>
      <c r="C15" s="8">
        <v>3</v>
      </c>
      <c r="D15" s="8">
        <v>23</v>
      </c>
      <c r="E15" s="18">
        <v>3238</v>
      </c>
      <c r="F15" s="18">
        <v>4147</v>
      </c>
      <c r="G15" s="25">
        <v>0.18774166157272407</v>
      </c>
      <c r="H15" s="4">
        <v>71.384386777880707</v>
      </c>
      <c r="I15" s="4">
        <v>1.1897397796313451</v>
      </c>
    </row>
    <row r="16" spans="1:9" x14ac:dyDescent="0.25">
      <c r="A16" s="15" t="s">
        <v>430</v>
      </c>
      <c r="B16" s="4">
        <v>28.172000000000001</v>
      </c>
      <c r="C16" s="8">
        <v>4</v>
      </c>
      <c r="D16" s="8">
        <v>13</v>
      </c>
      <c r="E16" s="18">
        <v>2741</v>
      </c>
      <c r="F16" s="18">
        <v>3511</v>
      </c>
      <c r="G16" s="25">
        <v>8.0402492494111175E-2</v>
      </c>
      <c r="H16" s="4">
        <v>48.145314787701317</v>
      </c>
      <c r="I16" s="4">
        <v>0.80242191312835531</v>
      </c>
    </row>
    <row r="17" spans="1:9" x14ac:dyDescent="0.25">
      <c r="A17" s="15" t="s">
        <v>431</v>
      </c>
      <c r="B17" s="4">
        <v>14.192</v>
      </c>
      <c r="C17" s="8">
        <v>3</v>
      </c>
      <c r="D17" s="8">
        <v>11</v>
      </c>
      <c r="E17" s="18">
        <v>1487</v>
      </c>
      <c r="F17" s="18">
        <v>1905</v>
      </c>
      <c r="G17" s="25">
        <v>0.11338865632192398</v>
      </c>
      <c r="H17" s="4">
        <v>93.853665768194091</v>
      </c>
      <c r="I17" s="4">
        <v>1.5642277628032348</v>
      </c>
    </row>
    <row r="18" spans="1:9" x14ac:dyDescent="0.25">
      <c r="A18" s="15" t="s">
        <v>432</v>
      </c>
      <c r="B18" s="4">
        <v>64.915000000000006</v>
      </c>
      <c r="C18" s="8">
        <v>9</v>
      </c>
      <c r="D18" s="8">
        <v>9</v>
      </c>
      <c r="E18" s="18">
        <v>9315</v>
      </c>
      <c r="F18" s="18">
        <v>11930</v>
      </c>
      <c r="G18" s="25">
        <v>0.15027192317931651</v>
      </c>
      <c r="H18" s="4">
        <v>59.584769941947933</v>
      </c>
      <c r="I18" s="4">
        <v>0.99307949903246551</v>
      </c>
    </row>
    <row r="19" spans="1:9" x14ac:dyDescent="0.25">
      <c r="A19" s="15" t="s">
        <v>433</v>
      </c>
      <c r="B19" s="4">
        <v>27.716000000000001</v>
      </c>
      <c r="C19" s="8">
        <v>4</v>
      </c>
      <c r="D19" s="8">
        <v>30</v>
      </c>
      <c r="E19" s="18">
        <v>4424</v>
      </c>
      <c r="F19" s="18">
        <v>5666</v>
      </c>
      <c r="G19" s="25">
        <v>0.18734898670219532</v>
      </c>
      <c r="H19" s="4">
        <v>69.516856625961083</v>
      </c>
      <c r="I19" s="4">
        <v>1.1586142770993513</v>
      </c>
    </row>
    <row r="20" spans="1:9" x14ac:dyDescent="0.25">
      <c r="A20" s="15" t="s">
        <v>434</v>
      </c>
      <c r="B20" s="4">
        <v>58.978999999999999</v>
      </c>
      <c r="C20" s="8">
        <v>7</v>
      </c>
      <c r="D20" s="8">
        <v>10</v>
      </c>
      <c r="E20" s="18">
        <v>1017</v>
      </c>
      <c r="F20" s="18">
        <v>1303</v>
      </c>
      <c r="G20" s="25">
        <v>2.1053077127300757E-2</v>
      </c>
      <c r="H20" s="4">
        <v>59.446263520157288</v>
      </c>
      <c r="I20" s="4">
        <v>0.99077105866928816</v>
      </c>
    </row>
    <row r="21" spans="1:9" x14ac:dyDescent="0.25">
      <c r="A21" s="15" t="s">
        <v>435</v>
      </c>
      <c r="B21" s="4">
        <v>175.51499999999999</v>
      </c>
      <c r="C21" s="8">
        <v>20</v>
      </c>
      <c r="D21" s="8">
        <v>21</v>
      </c>
      <c r="E21" s="18">
        <v>33203</v>
      </c>
      <c r="F21" s="18">
        <v>42524</v>
      </c>
      <c r="G21" s="25">
        <v>0.29911940164742712</v>
      </c>
      <c r="H21" s="4">
        <v>73.942788780870899</v>
      </c>
      <c r="I21" s="4">
        <v>1.2323798130145149</v>
      </c>
    </row>
    <row r="22" spans="1:9" x14ac:dyDescent="0.25">
      <c r="A22" s="15" t="s">
        <v>436</v>
      </c>
      <c r="B22" s="4">
        <v>16.766999999999999</v>
      </c>
      <c r="C22" s="8">
        <v>3</v>
      </c>
      <c r="D22" s="8">
        <v>50</v>
      </c>
      <c r="E22" s="18">
        <v>2083</v>
      </c>
      <c r="F22" s="18">
        <v>2668</v>
      </c>
      <c r="G22" s="25">
        <v>9.9773677687973447E-2</v>
      </c>
      <c r="H22" s="4">
        <v>58.966692270763318</v>
      </c>
      <c r="I22" s="4">
        <v>0.98277820451272191</v>
      </c>
    </row>
    <row r="23" spans="1:9" x14ac:dyDescent="0.25">
      <c r="A23" s="15" t="s">
        <v>437</v>
      </c>
      <c r="B23" s="4">
        <v>19.901</v>
      </c>
      <c r="C23" s="8">
        <v>3</v>
      </c>
      <c r="D23" s="8">
        <v>5</v>
      </c>
      <c r="E23" s="18">
        <v>1679</v>
      </c>
      <c r="F23" s="18">
        <v>2151</v>
      </c>
      <c r="G23" s="25">
        <v>0.14662717483792265</v>
      </c>
      <c r="H23" s="4">
        <v>107.48569469290398</v>
      </c>
      <c r="I23" s="4">
        <v>1.7914282448817329</v>
      </c>
    </row>
    <row r="24" spans="1:9" x14ac:dyDescent="0.25">
      <c r="A24" s="15" t="s">
        <v>438</v>
      </c>
      <c r="B24" s="4">
        <v>31.315999999999999</v>
      </c>
      <c r="C24" s="8">
        <v>5</v>
      </c>
      <c r="D24" s="8">
        <v>8</v>
      </c>
      <c r="E24" s="18">
        <v>6561</v>
      </c>
      <c r="F24" s="18">
        <v>8403</v>
      </c>
      <c r="G24" s="25">
        <v>0.23107058807456399</v>
      </c>
      <c r="H24" s="4">
        <v>72.266274599542328</v>
      </c>
      <c r="I24" s="4">
        <v>1.2044379099923721</v>
      </c>
    </row>
    <row r="25" spans="1:9" x14ac:dyDescent="0.25">
      <c r="A25" s="15" t="s">
        <v>439</v>
      </c>
      <c r="B25" s="4">
        <v>55.951999999999998</v>
      </c>
      <c r="C25" s="8">
        <v>8</v>
      </c>
      <c r="D25" s="8">
        <v>16</v>
      </c>
      <c r="E25" s="18">
        <v>7493</v>
      </c>
      <c r="F25" s="18">
        <v>9597</v>
      </c>
      <c r="G25" s="25">
        <v>0.15336422959301083</v>
      </c>
      <c r="H25" s="4">
        <v>67.19453085263018</v>
      </c>
      <c r="I25" s="4">
        <v>1.1199088475438363</v>
      </c>
    </row>
    <row r="26" spans="1:9" x14ac:dyDescent="0.25">
      <c r="A26" s="15" t="s">
        <v>440</v>
      </c>
      <c r="B26" s="4">
        <v>29.751999999999999</v>
      </c>
      <c r="C26" s="8">
        <v>4</v>
      </c>
      <c r="D26" s="8">
        <v>10</v>
      </c>
      <c r="E26" s="18">
        <v>720</v>
      </c>
      <c r="F26" s="18">
        <v>923</v>
      </c>
      <c r="G26" s="25">
        <v>2.6550146268021737E-2</v>
      </c>
      <c r="H26" s="4">
        <v>60.475652777777782</v>
      </c>
      <c r="I26" s="4">
        <v>1.0079275462962964</v>
      </c>
    </row>
    <row r="27" spans="1:9" x14ac:dyDescent="0.25">
      <c r="A27" s="15" t="s">
        <v>441</v>
      </c>
      <c r="B27" s="4">
        <v>25</v>
      </c>
      <c r="C27" s="8">
        <v>3</v>
      </c>
      <c r="D27" s="8">
        <v>9</v>
      </c>
      <c r="E27" s="18">
        <v>2349</v>
      </c>
      <c r="F27" s="18">
        <v>3009</v>
      </c>
      <c r="G27" s="25">
        <v>0.12328652557388653</v>
      </c>
      <c r="H27" s="4">
        <v>64.605581098339741</v>
      </c>
      <c r="I27" s="4">
        <v>1.0767596849723291</v>
      </c>
    </row>
    <row r="28" spans="1:9" x14ac:dyDescent="0.25">
      <c r="A28" s="15" t="s">
        <v>442</v>
      </c>
      <c r="B28" s="4">
        <v>17.850000000000001</v>
      </c>
      <c r="C28" s="8">
        <v>3</v>
      </c>
      <c r="D28" s="8">
        <v>9</v>
      </c>
      <c r="E28" s="18">
        <v>2431</v>
      </c>
      <c r="F28" s="18">
        <v>3114</v>
      </c>
      <c r="G28" s="25">
        <v>0.26192859354670117</v>
      </c>
      <c r="H28" s="4">
        <v>132.62973869763596</v>
      </c>
      <c r="I28" s="4">
        <v>2.2104956449605995</v>
      </c>
    </row>
    <row r="29" spans="1:9" x14ac:dyDescent="0.25">
      <c r="A29" s="15" t="s">
        <v>443</v>
      </c>
      <c r="B29" s="4">
        <v>58.7</v>
      </c>
      <c r="C29" s="8">
        <v>8</v>
      </c>
      <c r="D29" s="8">
        <v>35</v>
      </c>
      <c r="E29" s="18">
        <v>12780</v>
      </c>
      <c r="F29" s="18">
        <v>16368</v>
      </c>
      <c r="G29" s="25">
        <v>0.24476377803859503</v>
      </c>
      <c r="H29" s="4">
        <v>62.877733009328217</v>
      </c>
      <c r="I29" s="4">
        <v>1.047962216822137</v>
      </c>
    </row>
    <row r="30" spans="1:9" x14ac:dyDescent="0.25">
      <c r="A30" s="15" t="s">
        <v>444</v>
      </c>
      <c r="B30" s="4">
        <v>26.855</v>
      </c>
      <c r="C30" s="8">
        <v>3</v>
      </c>
      <c r="D30" s="8">
        <v>13</v>
      </c>
      <c r="E30" s="18">
        <v>2745</v>
      </c>
      <c r="F30" s="18">
        <v>3516</v>
      </c>
      <c r="G30" s="25">
        <v>0.13571072268927145</v>
      </c>
      <c r="H30" s="4">
        <v>60.861395772594776</v>
      </c>
      <c r="I30" s="4">
        <v>1.014356596209913</v>
      </c>
    </row>
    <row r="31" spans="1:9" x14ac:dyDescent="0.25">
      <c r="A31" s="15" t="s">
        <v>445</v>
      </c>
      <c r="B31" s="4">
        <v>22.573</v>
      </c>
      <c r="C31" s="8">
        <v>4</v>
      </c>
      <c r="D31" s="8">
        <v>24</v>
      </c>
      <c r="E31" s="18">
        <v>3255</v>
      </c>
      <c r="F31" s="18">
        <v>4169</v>
      </c>
      <c r="G31" s="25">
        <v>0.17579077764233919</v>
      </c>
      <c r="H31" s="4">
        <v>88.650163328197152</v>
      </c>
      <c r="I31" s="4">
        <v>1.4775027221366193</v>
      </c>
    </row>
    <row r="32" spans="1:9" x14ac:dyDescent="0.25">
      <c r="A32" s="15" t="s">
        <v>446</v>
      </c>
      <c r="B32" s="4">
        <v>106.869</v>
      </c>
      <c r="C32" s="8">
        <v>12</v>
      </c>
      <c r="D32" s="8">
        <v>3</v>
      </c>
      <c r="E32" s="18">
        <v>11571</v>
      </c>
      <c r="F32" s="18">
        <v>14819</v>
      </c>
      <c r="G32" s="25">
        <v>0.15771355555115096</v>
      </c>
      <c r="H32" s="4">
        <v>67.125375367583459</v>
      </c>
      <c r="I32" s="4">
        <v>1.1187562561263911</v>
      </c>
    </row>
    <row r="33" spans="1:9" x14ac:dyDescent="0.25">
      <c r="A33" s="15" t="s">
        <v>447</v>
      </c>
      <c r="B33" s="4">
        <v>12.295999999999999</v>
      </c>
      <c r="C33" s="8">
        <v>2</v>
      </c>
      <c r="D33" s="8">
        <v>6</v>
      </c>
      <c r="E33" s="18">
        <v>1333</v>
      </c>
      <c r="F33" s="18">
        <v>1708</v>
      </c>
      <c r="G33" s="25">
        <v>0.12408888960253765</v>
      </c>
      <c r="H33" s="4">
        <v>76.371335333833471</v>
      </c>
      <c r="I33" s="4">
        <v>1.2728555888972246</v>
      </c>
    </row>
    <row r="34" spans="1:9" x14ac:dyDescent="0.25">
      <c r="A34" s="15" t="s">
        <v>448</v>
      </c>
      <c r="B34" s="4">
        <v>17.43</v>
      </c>
      <c r="C34" s="8">
        <v>3</v>
      </c>
      <c r="D34" s="8">
        <v>6</v>
      </c>
      <c r="E34" s="18">
        <v>1840</v>
      </c>
      <c r="F34" s="18">
        <v>2357</v>
      </c>
      <c r="G34" s="25">
        <v>0.10590590945406729</v>
      </c>
      <c r="H34" s="4">
        <v>70.849570652173654</v>
      </c>
      <c r="I34" s="4">
        <v>1.1808261775362277</v>
      </c>
    </row>
    <row r="35" spans="1:9" x14ac:dyDescent="0.25">
      <c r="A35" s="15" t="s">
        <v>449</v>
      </c>
      <c r="B35" s="4">
        <v>24.335000000000001</v>
      </c>
      <c r="C35" s="8">
        <v>4</v>
      </c>
      <c r="D35" s="8">
        <v>14</v>
      </c>
      <c r="E35" s="18">
        <v>3190</v>
      </c>
      <c r="F35" s="18">
        <v>4086</v>
      </c>
      <c r="G35" s="25">
        <v>0.1568839632681697</v>
      </c>
      <c r="H35" s="4">
        <v>80.722673611111105</v>
      </c>
      <c r="I35" s="4">
        <v>1.3453778935185183</v>
      </c>
    </row>
    <row r="36" spans="1:9" x14ac:dyDescent="0.25">
      <c r="A36" s="15" t="s">
        <v>450</v>
      </c>
      <c r="B36" s="4">
        <v>41.447000000000003</v>
      </c>
      <c r="C36" s="8">
        <v>5</v>
      </c>
      <c r="D36" s="8">
        <v>6</v>
      </c>
      <c r="E36" s="18">
        <v>5842</v>
      </c>
      <c r="F36" s="18">
        <v>7482</v>
      </c>
      <c r="G36" s="25">
        <v>0.11416859874331522</v>
      </c>
      <c r="H36" s="4">
        <v>40.10091920575146</v>
      </c>
      <c r="I36" s="4">
        <v>0.66834865342919103</v>
      </c>
    </row>
    <row r="37" spans="1:9" x14ac:dyDescent="0.25">
      <c r="A37" s="15" t="s">
        <v>451</v>
      </c>
      <c r="B37" s="4">
        <v>6.0110000000000001</v>
      </c>
      <c r="C37" s="8">
        <v>1</v>
      </c>
      <c r="D37" s="8">
        <v>2</v>
      </c>
      <c r="E37" s="18">
        <v>654</v>
      </c>
      <c r="F37" s="18">
        <v>838</v>
      </c>
      <c r="G37" s="25">
        <v>0.33298063439366243</v>
      </c>
      <c r="H37" s="4">
        <v>208.84799694189616</v>
      </c>
      <c r="I37" s="4">
        <v>3.4807999490316024</v>
      </c>
    </row>
    <row r="38" spans="1:9" x14ac:dyDescent="0.25">
      <c r="A38" s="15" t="s">
        <v>452</v>
      </c>
      <c r="B38" s="4">
        <v>7.5860000000000003</v>
      </c>
      <c r="C38" s="8">
        <v>2</v>
      </c>
      <c r="D38" s="8">
        <v>12</v>
      </c>
      <c r="E38" s="18">
        <v>646</v>
      </c>
      <c r="F38" s="18">
        <v>828</v>
      </c>
      <c r="G38" s="25">
        <v>8.0606238072013239E-2</v>
      </c>
      <c r="H38" s="4">
        <v>102.33487616099072</v>
      </c>
      <c r="I38" s="4">
        <v>1.7055812693498453</v>
      </c>
    </row>
    <row r="39" spans="1:9" x14ac:dyDescent="0.25">
      <c r="A39" s="15" t="s">
        <v>453</v>
      </c>
      <c r="B39" s="4">
        <v>7.819</v>
      </c>
      <c r="C39" s="8">
        <v>2</v>
      </c>
      <c r="D39" s="8">
        <v>11</v>
      </c>
      <c r="E39" s="18">
        <v>986</v>
      </c>
      <c r="F39" s="18">
        <v>1263</v>
      </c>
      <c r="G39" s="25">
        <v>9.7439548825997271E-2</v>
      </c>
      <c r="H39" s="4">
        <v>81.09932994923858</v>
      </c>
      <c r="I39" s="4">
        <v>1.3516554991539764</v>
      </c>
    </row>
    <row r="40" spans="1:9" x14ac:dyDescent="0.25">
      <c r="A40" s="15" t="s">
        <v>454</v>
      </c>
      <c r="B40" s="4">
        <v>34.171999999999997</v>
      </c>
      <c r="C40" s="8">
        <v>4</v>
      </c>
      <c r="D40" s="8">
        <v>8</v>
      </c>
      <c r="E40" s="18">
        <v>3108</v>
      </c>
      <c r="F40" s="18">
        <v>3981</v>
      </c>
      <c r="G40" s="25">
        <v>0.15241995565677344</v>
      </c>
      <c r="H40" s="4">
        <v>80.494276506606511</v>
      </c>
      <c r="I40" s="4">
        <v>1.3415712751101085</v>
      </c>
    </row>
    <row r="41" spans="1:9" x14ac:dyDescent="0.25">
      <c r="A41" s="15" t="s">
        <v>455</v>
      </c>
      <c r="B41" s="4">
        <v>57.015000000000001</v>
      </c>
      <c r="C41" s="8">
        <v>7</v>
      </c>
      <c r="D41" s="8">
        <v>138</v>
      </c>
      <c r="E41" s="18">
        <v>4567</v>
      </c>
      <c r="F41" s="18">
        <v>5849</v>
      </c>
      <c r="G41" s="25">
        <v>0.1151641873066417</v>
      </c>
      <c r="H41" s="4">
        <v>72.441798245613981</v>
      </c>
      <c r="I41" s="4">
        <v>1.2073633040935663</v>
      </c>
    </row>
    <row r="42" spans="1:9" x14ac:dyDescent="0.25">
      <c r="A42" s="15" t="s">
        <v>456</v>
      </c>
      <c r="B42" s="4">
        <v>72.882000000000005</v>
      </c>
      <c r="C42" s="8">
        <v>8</v>
      </c>
      <c r="D42" s="8">
        <v>11</v>
      </c>
      <c r="E42" s="18">
        <v>14389</v>
      </c>
      <c r="F42" s="18">
        <v>18429</v>
      </c>
      <c r="G42" s="25">
        <v>0.42743094544025617</v>
      </c>
      <c r="H42" s="4">
        <v>97.523557403396225</v>
      </c>
      <c r="I42" s="4">
        <v>1.6253926233899372</v>
      </c>
    </row>
    <row r="43" spans="1:9" x14ac:dyDescent="0.25">
      <c r="A43" s="15" t="s">
        <v>457</v>
      </c>
      <c r="B43" s="4">
        <v>27.6</v>
      </c>
      <c r="C43" s="8">
        <v>5</v>
      </c>
      <c r="D43" s="8">
        <v>6</v>
      </c>
      <c r="E43" s="18">
        <v>4355</v>
      </c>
      <c r="F43" s="18">
        <v>5578</v>
      </c>
      <c r="G43" s="25">
        <v>0.15943742502379651</v>
      </c>
      <c r="H43" s="4">
        <v>75.116807630429776</v>
      </c>
      <c r="I43" s="4">
        <v>1.2519467938404962</v>
      </c>
    </row>
    <row r="44" spans="1:9" x14ac:dyDescent="0.25">
      <c r="A44" s="15" t="s">
        <v>458</v>
      </c>
      <c r="B44" s="4">
        <v>8.2070000000000007</v>
      </c>
      <c r="C44" s="8">
        <v>2</v>
      </c>
      <c r="D44" s="8">
        <v>2</v>
      </c>
      <c r="E44" s="18">
        <v>1242</v>
      </c>
      <c r="F44" s="18">
        <v>1591</v>
      </c>
      <c r="G44" s="25">
        <v>0.15868577472903475</v>
      </c>
      <c r="H44" s="4">
        <v>104.84631451612906</v>
      </c>
      <c r="I44" s="4">
        <v>1.7474385752688175</v>
      </c>
    </row>
    <row r="45" spans="1:9" x14ac:dyDescent="0.25">
      <c r="A45" s="15" t="s">
        <v>459</v>
      </c>
      <c r="B45" s="4">
        <v>13.834</v>
      </c>
      <c r="C45" s="8">
        <v>2</v>
      </c>
      <c r="D45" s="8">
        <v>6</v>
      </c>
      <c r="E45" s="18">
        <v>1093</v>
      </c>
      <c r="F45" s="18">
        <v>1400</v>
      </c>
      <c r="G45" s="25">
        <v>0.13062203635405686</v>
      </c>
      <c r="H45" s="4">
        <v>98.078489010989003</v>
      </c>
      <c r="I45" s="4">
        <v>1.6346414835164833</v>
      </c>
    </row>
    <row r="46" spans="1:9" x14ac:dyDescent="0.25">
      <c r="A46" s="15" t="s">
        <v>460</v>
      </c>
      <c r="B46" s="4">
        <v>11.762</v>
      </c>
      <c r="C46" s="8">
        <v>2</v>
      </c>
      <c r="D46" s="8">
        <v>6</v>
      </c>
      <c r="E46" s="18">
        <v>1125</v>
      </c>
      <c r="F46" s="18">
        <v>1441</v>
      </c>
      <c r="G46" s="25">
        <v>0.11987622821537292</v>
      </c>
      <c r="H46" s="4">
        <v>87.448918181818186</v>
      </c>
      <c r="I46" s="4">
        <v>1.4574819696969699</v>
      </c>
    </row>
    <row r="47" spans="1:9" x14ac:dyDescent="0.25">
      <c r="A47" s="15" t="s">
        <v>461</v>
      </c>
      <c r="B47" s="4">
        <v>16.341999999999999</v>
      </c>
      <c r="C47" s="8">
        <v>3</v>
      </c>
      <c r="D47" s="8">
        <v>3</v>
      </c>
      <c r="E47" s="18">
        <v>1469</v>
      </c>
      <c r="F47" s="18">
        <v>1882</v>
      </c>
      <c r="G47" s="25">
        <v>8.3020252545504089E-2</v>
      </c>
      <c r="H47" s="4">
        <v>69.557031994554123</v>
      </c>
      <c r="I47" s="4">
        <v>1.159283866575902</v>
      </c>
    </row>
    <row r="48" spans="1:9" x14ac:dyDescent="0.25">
      <c r="A48" s="15" t="s">
        <v>462</v>
      </c>
      <c r="B48" s="4">
        <v>6.5679999999999996</v>
      </c>
      <c r="C48" s="8">
        <v>2</v>
      </c>
      <c r="D48" s="8">
        <v>9</v>
      </c>
      <c r="E48" s="18">
        <v>744</v>
      </c>
      <c r="F48" s="18">
        <v>953</v>
      </c>
      <c r="G48" s="25">
        <v>9.2289861673884629E-2</v>
      </c>
      <c r="H48" s="4">
        <v>101.79968792401628</v>
      </c>
      <c r="I48" s="4">
        <v>1.6966614654002714</v>
      </c>
    </row>
    <row r="49" spans="1:9" x14ac:dyDescent="0.25">
      <c r="A49" s="15" t="s">
        <v>463</v>
      </c>
      <c r="B49" s="4">
        <v>8.1829999999999998</v>
      </c>
      <c r="C49" s="8">
        <v>2</v>
      </c>
      <c r="D49" s="8">
        <v>9</v>
      </c>
      <c r="E49" s="18">
        <v>534</v>
      </c>
      <c r="F49" s="18">
        <v>684</v>
      </c>
      <c r="G49" s="25">
        <v>5.5957015417372122E-2</v>
      </c>
      <c r="H49" s="4">
        <v>85.997097378277161</v>
      </c>
      <c r="I49" s="4">
        <v>1.4332849563046193</v>
      </c>
    </row>
    <row r="50" spans="1:9" x14ac:dyDescent="0.25">
      <c r="A50" s="15" t="s">
        <v>464</v>
      </c>
      <c r="B50" s="4">
        <v>23.712</v>
      </c>
      <c r="C50" s="8">
        <v>4</v>
      </c>
      <c r="D50" s="8">
        <v>15</v>
      </c>
      <c r="E50" s="18">
        <v>2939</v>
      </c>
      <c r="F50" s="18">
        <v>3764</v>
      </c>
      <c r="G50" s="25">
        <v>7.4052136089838905E-2</v>
      </c>
      <c r="H50" s="4">
        <v>41.362170806396733</v>
      </c>
      <c r="I50" s="4">
        <v>0.68936951343994557</v>
      </c>
    </row>
    <row r="51" spans="1:9" x14ac:dyDescent="0.25">
      <c r="A51" s="15" t="s">
        <v>465</v>
      </c>
      <c r="B51" s="4">
        <v>37.997999999999998</v>
      </c>
      <c r="C51" s="8">
        <v>5</v>
      </c>
      <c r="D51" s="8">
        <v>7</v>
      </c>
      <c r="E51" s="18">
        <v>3857</v>
      </c>
      <c r="F51" s="18">
        <v>4940</v>
      </c>
      <c r="G51" s="25">
        <v>0.13354611098279129</v>
      </c>
      <c r="H51" s="4">
        <v>71.044368352788567</v>
      </c>
      <c r="I51" s="4">
        <v>1.1840728058798093</v>
      </c>
    </row>
    <row r="52" spans="1:9" x14ac:dyDescent="0.25">
      <c r="A52" s="15" t="s">
        <v>466</v>
      </c>
      <c r="B52" s="4">
        <v>8.1669999999999998</v>
      </c>
      <c r="C52" s="8">
        <v>2</v>
      </c>
      <c r="D52" s="8">
        <v>10</v>
      </c>
      <c r="E52" s="18">
        <v>1268</v>
      </c>
      <c r="F52" s="18">
        <v>1624</v>
      </c>
      <c r="G52" s="25">
        <v>0.14453019283160326</v>
      </c>
      <c r="H52" s="4">
        <v>93.553041074249606</v>
      </c>
      <c r="I52" s="4">
        <v>1.5592173512374934</v>
      </c>
    </row>
    <row r="53" spans="1:9" x14ac:dyDescent="0.25">
      <c r="A53" s="15" t="s">
        <v>467</v>
      </c>
      <c r="B53" s="4">
        <v>14.025</v>
      </c>
      <c r="C53" s="8">
        <v>2</v>
      </c>
      <c r="D53" s="8">
        <v>3</v>
      </c>
      <c r="E53" s="18">
        <v>2009</v>
      </c>
      <c r="F53" s="18">
        <v>2573</v>
      </c>
      <c r="G53" s="25">
        <v>0.19010505998740937</v>
      </c>
      <c r="H53" s="4">
        <v>77.667485059760878</v>
      </c>
      <c r="I53" s="4">
        <v>1.2944580843293481</v>
      </c>
    </row>
    <row r="54" spans="1:9" x14ac:dyDescent="0.25">
      <c r="A54" s="15" t="s">
        <v>468</v>
      </c>
      <c r="B54" s="4">
        <v>5.0910000000000002</v>
      </c>
      <c r="C54" s="8">
        <v>1</v>
      </c>
      <c r="D54" s="8">
        <v>26</v>
      </c>
      <c r="E54" s="18">
        <v>451</v>
      </c>
      <c r="F54" s="18">
        <v>578</v>
      </c>
      <c r="G54" s="25">
        <v>9.2257998039195835E-2</v>
      </c>
      <c r="H54" s="4">
        <v>83.894124168514409</v>
      </c>
      <c r="I54" s="4">
        <v>1.3982354028085735</v>
      </c>
    </row>
    <row r="55" spans="1:9" x14ac:dyDescent="0.25">
      <c r="A55" s="15" t="s">
        <v>469</v>
      </c>
      <c r="B55" s="4">
        <v>83.34</v>
      </c>
      <c r="C55" s="8">
        <v>10</v>
      </c>
      <c r="D55" s="8">
        <v>45</v>
      </c>
      <c r="E55" s="18">
        <v>13550</v>
      </c>
      <c r="F55" s="18">
        <v>17354</v>
      </c>
      <c r="G55" s="25">
        <v>0.15523678442120228</v>
      </c>
      <c r="H55" s="4">
        <v>47.016511404738914</v>
      </c>
      <c r="I55" s="4">
        <v>0.78360852341231524</v>
      </c>
    </row>
    <row r="56" spans="1:9" x14ac:dyDescent="0.25">
      <c r="A56" s="15" t="s">
        <v>470</v>
      </c>
      <c r="B56" s="4">
        <v>20.527000000000001</v>
      </c>
      <c r="C56" s="8">
        <v>3</v>
      </c>
      <c r="D56" s="8"/>
      <c r="E56" s="18">
        <v>3302</v>
      </c>
      <c r="F56" s="18">
        <v>4229</v>
      </c>
      <c r="G56" s="25">
        <v>0.37825885556113564</v>
      </c>
      <c r="H56" s="4">
        <v>141.03536615010609</v>
      </c>
      <c r="I56" s="4">
        <v>2.3505894358351016</v>
      </c>
    </row>
  </sheetData>
  <conditionalFormatting sqref="G2:G56">
    <cfRule type="colorScale" priority="1">
      <colorScale>
        <cfvo type="min"/>
        <cfvo type="num" val="0.3"/>
        <cfvo type="num" val="0.4"/>
        <color rgb="FF63BE7B"/>
        <color rgb="FFFCFCFF"/>
        <color rgb="FFF8696B"/>
      </colorScale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43CCD-78D9-470D-A484-53F69433E7DE}">
  <dimension ref="A1:D16"/>
  <sheetViews>
    <sheetView workbookViewId="0">
      <selection activeCell="S21" sqref="S21"/>
    </sheetView>
  </sheetViews>
  <sheetFormatPr defaultRowHeight="15" x14ac:dyDescent="0.25"/>
  <cols>
    <col min="1" max="1" width="16.42578125" bestFit="1" customWidth="1"/>
  </cols>
  <sheetData>
    <row r="1" spans="1:4" ht="207.75" x14ac:dyDescent="0.25">
      <c r="B1" s="32" t="s">
        <v>494</v>
      </c>
      <c r="C1" s="32" t="s">
        <v>495</v>
      </c>
      <c r="D1" s="32" t="s">
        <v>473</v>
      </c>
    </row>
    <row r="2" spans="1:4" x14ac:dyDescent="0.25">
      <c r="A2" s="26">
        <v>1</v>
      </c>
      <c r="B2" s="27">
        <v>5204</v>
      </c>
      <c r="C2" s="27">
        <v>5184</v>
      </c>
      <c r="D2" s="27">
        <v>10388</v>
      </c>
    </row>
    <row r="3" spans="1:4" x14ac:dyDescent="0.25">
      <c r="A3" s="28" t="s">
        <v>487</v>
      </c>
      <c r="B3">
        <v>5204</v>
      </c>
      <c r="C3">
        <v>5184</v>
      </c>
      <c r="D3">
        <v>10388</v>
      </c>
    </row>
    <row r="4" spans="1:4" x14ac:dyDescent="0.25">
      <c r="A4" s="26">
        <v>2</v>
      </c>
      <c r="B4" s="27">
        <v>7150</v>
      </c>
      <c r="C4" s="27">
        <v>28240</v>
      </c>
      <c r="D4" s="27">
        <v>35390</v>
      </c>
    </row>
    <row r="5" spans="1:4" x14ac:dyDescent="0.25">
      <c r="A5" s="28" t="s">
        <v>488</v>
      </c>
      <c r="B5">
        <v>7150</v>
      </c>
      <c r="C5">
        <v>28240</v>
      </c>
      <c r="D5">
        <v>35390</v>
      </c>
    </row>
    <row r="6" spans="1:4" x14ac:dyDescent="0.25">
      <c r="A6" s="26">
        <v>3</v>
      </c>
      <c r="B6" s="27">
        <v>7430</v>
      </c>
      <c r="C6" s="27">
        <v>29782</v>
      </c>
      <c r="D6" s="27">
        <v>37212</v>
      </c>
    </row>
    <row r="7" spans="1:4" x14ac:dyDescent="0.25">
      <c r="A7" s="28" t="s">
        <v>489</v>
      </c>
      <c r="B7">
        <v>7430</v>
      </c>
      <c r="C7">
        <v>29782</v>
      </c>
      <c r="D7">
        <v>37212</v>
      </c>
    </row>
    <row r="8" spans="1:4" x14ac:dyDescent="0.25">
      <c r="A8" s="26">
        <v>4</v>
      </c>
      <c r="B8" s="27">
        <v>7331</v>
      </c>
      <c r="C8" s="27">
        <v>29748</v>
      </c>
      <c r="D8" s="27">
        <v>37079</v>
      </c>
    </row>
    <row r="9" spans="1:4" x14ac:dyDescent="0.25">
      <c r="A9" s="28" t="s">
        <v>490</v>
      </c>
      <c r="B9">
        <v>7331</v>
      </c>
      <c r="C9">
        <v>29748</v>
      </c>
      <c r="D9">
        <v>37079</v>
      </c>
    </row>
    <row r="10" spans="1:4" x14ac:dyDescent="0.25">
      <c r="A10" s="26">
        <v>5</v>
      </c>
      <c r="B10" s="27">
        <v>7269</v>
      </c>
      <c r="C10" s="27">
        <v>28763</v>
      </c>
      <c r="D10" s="27">
        <v>36032</v>
      </c>
    </row>
    <row r="11" spans="1:4" x14ac:dyDescent="0.25">
      <c r="A11" s="28" t="s">
        <v>491</v>
      </c>
      <c r="B11">
        <v>7269</v>
      </c>
      <c r="C11">
        <v>28763</v>
      </c>
      <c r="D11">
        <v>36032</v>
      </c>
    </row>
    <row r="12" spans="1:4" x14ac:dyDescent="0.25">
      <c r="A12" s="26">
        <v>6</v>
      </c>
      <c r="B12" s="27">
        <v>7515</v>
      </c>
      <c r="C12" s="27">
        <v>28614</v>
      </c>
      <c r="D12" s="27">
        <v>36129</v>
      </c>
    </row>
    <row r="13" spans="1:4" x14ac:dyDescent="0.25">
      <c r="A13" s="28" t="s">
        <v>492</v>
      </c>
      <c r="B13">
        <v>7515</v>
      </c>
      <c r="C13">
        <v>28614</v>
      </c>
      <c r="D13">
        <v>36129</v>
      </c>
    </row>
    <row r="14" spans="1:4" x14ac:dyDescent="0.25">
      <c r="A14" s="26">
        <v>7</v>
      </c>
      <c r="B14" s="27">
        <v>5898</v>
      </c>
      <c r="C14" s="27">
        <v>13070</v>
      </c>
      <c r="D14" s="27">
        <v>18968</v>
      </c>
    </row>
    <row r="15" spans="1:4" x14ac:dyDescent="0.25">
      <c r="A15" s="28" t="s">
        <v>493</v>
      </c>
      <c r="B15">
        <v>5898</v>
      </c>
      <c r="C15">
        <v>13070</v>
      </c>
      <c r="D15">
        <v>18968</v>
      </c>
    </row>
    <row r="16" spans="1:4" x14ac:dyDescent="0.25">
      <c r="A16" s="29" t="s">
        <v>54</v>
      </c>
      <c r="B16" s="30">
        <v>47797</v>
      </c>
      <c r="C16" s="30">
        <v>163401</v>
      </c>
      <c r="D16" s="30">
        <v>211198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EA6D7-734C-42A9-B98A-FFC52C35A91D}">
  <dimension ref="A2:Y56"/>
  <sheetViews>
    <sheetView tabSelected="1" workbookViewId="0">
      <selection activeCell="A2" sqref="A2"/>
    </sheetView>
  </sheetViews>
  <sheetFormatPr defaultRowHeight="15" x14ac:dyDescent="0.25"/>
  <cols>
    <col min="1" max="1" width="11.85546875" style="33" customWidth="1"/>
  </cols>
  <sheetData>
    <row r="2" spans="1:25" ht="30" x14ac:dyDescent="0.25">
      <c r="A2" s="35" t="s">
        <v>496</v>
      </c>
      <c r="B2" s="31">
        <v>0</v>
      </c>
      <c r="C2" s="31">
        <v>1</v>
      </c>
      <c r="D2" s="31">
        <v>2</v>
      </c>
      <c r="E2" s="31">
        <v>3</v>
      </c>
      <c r="F2" s="31">
        <v>4</v>
      </c>
      <c r="G2" s="31">
        <v>5</v>
      </c>
      <c r="H2" s="31">
        <v>6</v>
      </c>
      <c r="I2" s="31">
        <v>7</v>
      </c>
      <c r="J2" s="31">
        <v>8</v>
      </c>
      <c r="K2" s="31">
        <v>9</v>
      </c>
      <c r="L2" s="31">
        <v>10</v>
      </c>
      <c r="M2" s="31">
        <v>11</v>
      </c>
      <c r="N2" s="31">
        <v>12</v>
      </c>
      <c r="O2" s="31">
        <v>13</v>
      </c>
      <c r="P2" s="31">
        <v>14</v>
      </c>
      <c r="Q2" s="31">
        <v>15</v>
      </c>
      <c r="R2" s="31">
        <v>16</v>
      </c>
      <c r="S2" s="31">
        <v>17</v>
      </c>
      <c r="T2" s="31">
        <v>18</v>
      </c>
      <c r="U2" s="31">
        <v>19</v>
      </c>
      <c r="V2" s="31">
        <v>20</v>
      </c>
      <c r="W2" s="31">
        <v>21</v>
      </c>
      <c r="X2" s="31">
        <v>22</v>
      </c>
      <c r="Y2" s="31">
        <v>23</v>
      </c>
    </row>
    <row r="3" spans="1:25" x14ac:dyDescent="0.25">
      <c r="A3" s="34">
        <v>1</v>
      </c>
      <c r="B3">
        <v>45</v>
      </c>
      <c r="C3">
        <v>27</v>
      </c>
      <c r="D3">
        <v>36</v>
      </c>
      <c r="E3">
        <v>31</v>
      </c>
      <c r="F3">
        <v>55</v>
      </c>
      <c r="G3">
        <v>104</v>
      </c>
      <c r="H3">
        <v>101</v>
      </c>
      <c r="I3">
        <v>153</v>
      </c>
      <c r="J3">
        <v>212</v>
      </c>
      <c r="K3">
        <v>254</v>
      </c>
      <c r="L3">
        <v>263</v>
      </c>
      <c r="M3">
        <v>259</v>
      </c>
      <c r="N3">
        <v>248</v>
      </c>
      <c r="O3">
        <v>277</v>
      </c>
      <c r="P3">
        <v>219</v>
      </c>
      <c r="Q3">
        <v>251</v>
      </c>
      <c r="R3">
        <v>182</v>
      </c>
      <c r="S3">
        <v>167</v>
      </c>
      <c r="T3">
        <v>146</v>
      </c>
      <c r="U3">
        <v>94</v>
      </c>
      <c r="V3">
        <v>94</v>
      </c>
      <c r="W3">
        <v>77</v>
      </c>
      <c r="X3">
        <v>71</v>
      </c>
      <c r="Y3">
        <v>51</v>
      </c>
    </row>
    <row r="4" spans="1:25" x14ac:dyDescent="0.25">
      <c r="A4" s="34">
        <v>2</v>
      </c>
      <c r="B4">
        <v>33</v>
      </c>
      <c r="C4">
        <v>29</v>
      </c>
      <c r="D4">
        <v>30</v>
      </c>
      <c r="E4">
        <v>31</v>
      </c>
      <c r="F4">
        <v>46</v>
      </c>
      <c r="G4">
        <v>93</v>
      </c>
      <c r="H4">
        <v>113</v>
      </c>
      <c r="I4">
        <v>167</v>
      </c>
      <c r="J4">
        <v>234</v>
      </c>
      <c r="K4">
        <v>293</v>
      </c>
      <c r="L4">
        <v>368</v>
      </c>
      <c r="M4">
        <v>327</v>
      </c>
      <c r="N4">
        <v>285</v>
      </c>
      <c r="O4">
        <v>296</v>
      </c>
      <c r="P4">
        <v>242</v>
      </c>
      <c r="Q4">
        <v>242</v>
      </c>
      <c r="R4">
        <v>210</v>
      </c>
      <c r="S4">
        <v>170</v>
      </c>
      <c r="T4">
        <v>123</v>
      </c>
      <c r="U4">
        <v>102</v>
      </c>
      <c r="V4">
        <v>92</v>
      </c>
      <c r="W4">
        <v>78</v>
      </c>
      <c r="X4">
        <v>64</v>
      </c>
      <c r="Y4">
        <v>41</v>
      </c>
    </row>
    <row r="5" spans="1:25" x14ac:dyDescent="0.25">
      <c r="A5" s="34">
        <v>3</v>
      </c>
      <c r="B5">
        <v>38</v>
      </c>
      <c r="C5">
        <v>41</v>
      </c>
      <c r="D5">
        <v>23</v>
      </c>
      <c r="E5">
        <v>36</v>
      </c>
      <c r="F5">
        <v>51</v>
      </c>
      <c r="G5">
        <v>108</v>
      </c>
      <c r="H5">
        <v>105</v>
      </c>
      <c r="I5">
        <v>141</v>
      </c>
      <c r="J5">
        <v>221</v>
      </c>
      <c r="K5">
        <v>260</v>
      </c>
      <c r="L5">
        <v>324</v>
      </c>
      <c r="M5">
        <v>304</v>
      </c>
      <c r="N5">
        <v>244</v>
      </c>
      <c r="O5">
        <v>248</v>
      </c>
      <c r="P5">
        <v>265</v>
      </c>
      <c r="Q5">
        <v>249</v>
      </c>
      <c r="R5">
        <v>204</v>
      </c>
      <c r="S5">
        <v>154</v>
      </c>
      <c r="T5">
        <v>144</v>
      </c>
      <c r="U5">
        <v>106</v>
      </c>
      <c r="V5">
        <v>109</v>
      </c>
      <c r="W5">
        <v>68</v>
      </c>
      <c r="X5">
        <v>66</v>
      </c>
      <c r="Y5">
        <v>48</v>
      </c>
    </row>
    <row r="6" spans="1:25" x14ac:dyDescent="0.25">
      <c r="A6" s="34">
        <v>4</v>
      </c>
      <c r="B6">
        <v>46</v>
      </c>
      <c r="C6">
        <v>34</v>
      </c>
      <c r="D6">
        <v>20</v>
      </c>
      <c r="E6">
        <v>26</v>
      </c>
      <c r="F6">
        <v>51</v>
      </c>
      <c r="G6">
        <v>100</v>
      </c>
      <c r="H6">
        <v>119</v>
      </c>
      <c r="I6">
        <v>126</v>
      </c>
      <c r="J6">
        <v>250</v>
      </c>
      <c r="K6">
        <v>304</v>
      </c>
      <c r="L6">
        <v>321</v>
      </c>
      <c r="M6">
        <v>305</v>
      </c>
      <c r="N6">
        <v>307</v>
      </c>
      <c r="O6">
        <v>280</v>
      </c>
      <c r="P6">
        <v>243</v>
      </c>
      <c r="Q6">
        <v>270</v>
      </c>
      <c r="R6">
        <v>190</v>
      </c>
      <c r="S6">
        <v>171</v>
      </c>
      <c r="T6">
        <v>100</v>
      </c>
      <c r="U6">
        <v>94</v>
      </c>
      <c r="V6">
        <v>97</v>
      </c>
      <c r="W6">
        <v>73</v>
      </c>
      <c r="X6">
        <v>67</v>
      </c>
      <c r="Y6">
        <v>45</v>
      </c>
    </row>
    <row r="7" spans="1:25" x14ac:dyDescent="0.25">
      <c r="A7" s="34">
        <v>5</v>
      </c>
      <c r="B7">
        <v>55</v>
      </c>
      <c r="C7">
        <v>27</v>
      </c>
      <c r="D7">
        <v>25</v>
      </c>
      <c r="E7">
        <v>28</v>
      </c>
      <c r="F7">
        <v>49</v>
      </c>
      <c r="G7">
        <v>90</v>
      </c>
      <c r="H7">
        <v>132</v>
      </c>
      <c r="I7">
        <v>131</v>
      </c>
      <c r="J7">
        <v>231</v>
      </c>
      <c r="K7">
        <v>267</v>
      </c>
      <c r="L7">
        <v>318</v>
      </c>
      <c r="M7">
        <v>307</v>
      </c>
      <c r="N7">
        <v>291</v>
      </c>
      <c r="O7">
        <v>281</v>
      </c>
      <c r="P7">
        <v>266</v>
      </c>
      <c r="Q7">
        <v>267</v>
      </c>
      <c r="R7">
        <v>199</v>
      </c>
      <c r="S7">
        <v>163</v>
      </c>
      <c r="T7">
        <v>136</v>
      </c>
      <c r="U7">
        <v>99</v>
      </c>
      <c r="V7">
        <v>87</v>
      </c>
      <c r="W7">
        <v>73</v>
      </c>
      <c r="X7">
        <v>69</v>
      </c>
      <c r="Y7">
        <v>45</v>
      </c>
    </row>
    <row r="8" spans="1:25" x14ac:dyDescent="0.25">
      <c r="A8" s="34">
        <v>6</v>
      </c>
      <c r="B8">
        <v>36</v>
      </c>
      <c r="C8">
        <v>34</v>
      </c>
      <c r="D8">
        <v>25</v>
      </c>
      <c r="E8">
        <v>42</v>
      </c>
      <c r="F8">
        <v>55</v>
      </c>
      <c r="G8">
        <v>76</v>
      </c>
      <c r="H8">
        <v>111</v>
      </c>
      <c r="I8">
        <v>146</v>
      </c>
      <c r="J8">
        <v>256</v>
      </c>
      <c r="K8">
        <v>286</v>
      </c>
      <c r="L8">
        <v>309</v>
      </c>
      <c r="M8">
        <v>297</v>
      </c>
      <c r="N8">
        <v>309</v>
      </c>
      <c r="O8">
        <v>293</v>
      </c>
      <c r="P8">
        <v>266</v>
      </c>
      <c r="Q8">
        <v>257</v>
      </c>
      <c r="R8">
        <v>199</v>
      </c>
      <c r="S8">
        <v>148</v>
      </c>
      <c r="T8">
        <v>113</v>
      </c>
      <c r="U8">
        <v>103</v>
      </c>
      <c r="V8">
        <v>99</v>
      </c>
      <c r="W8">
        <v>88</v>
      </c>
      <c r="X8">
        <v>63</v>
      </c>
      <c r="Y8">
        <v>65</v>
      </c>
    </row>
    <row r="9" spans="1:25" x14ac:dyDescent="0.25">
      <c r="A9" s="34">
        <v>7</v>
      </c>
      <c r="B9">
        <v>38</v>
      </c>
      <c r="C9">
        <v>30</v>
      </c>
      <c r="D9">
        <v>29</v>
      </c>
      <c r="E9">
        <v>34</v>
      </c>
      <c r="F9">
        <v>58</v>
      </c>
      <c r="G9">
        <v>74</v>
      </c>
      <c r="H9">
        <v>117</v>
      </c>
      <c r="I9">
        <v>143</v>
      </c>
      <c r="J9">
        <v>256</v>
      </c>
      <c r="K9">
        <v>259</v>
      </c>
      <c r="L9">
        <v>290</v>
      </c>
      <c r="M9">
        <v>297</v>
      </c>
      <c r="N9">
        <v>274</v>
      </c>
      <c r="O9">
        <v>289</v>
      </c>
      <c r="P9">
        <v>251</v>
      </c>
      <c r="Q9">
        <v>264</v>
      </c>
      <c r="R9">
        <v>203</v>
      </c>
      <c r="S9">
        <v>159</v>
      </c>
      <c r="T9">
        <v>120</v>
      </c>
      <c r="U9">
        <v>117</v>
      </c>
      <c r="V9">
        <v>89</v>
      </c>
      <c r="W9">
        <v>84</v>
      </c>
      <c r="X9">
        <v>81</v>
      </c>
      <c r="Y9">
        <v>41</v>
      </c>
    </row>
    <row r="10" spans="1:25" x14ac:dyDescent="0.25">
      <c r="A10" s="34">
        <v>8</v>
      </c>
      <c r="B10">
        <v>54</v>
      </c>
      <c r="C10">
        <v>30</v>
      </c>
      <c r="D10">
        <v>24</v>
      </c>
      <c r="E10">
        <v>37</v>
      </c>
      <c r="F10">
        <v>66</v>
      </c>
      <c r="G10">
        <v>89</v>
      </c>
      <c r="H10">
        <v>105</v>
      </c>
      <c r="I10">
        <v>166</v>
      </c>
      <c r="J10">
        <v>221</v>
      </c>
      <c r="K10">
        <v>283</v>
      </c>
      <c r="L10">
        <v>321</v>
      </c>
      <c r="M10">
        <v>269</v>
      </c>
      <c r="N10">
        <v>293</v>
      </c>
      <c r="O10">
        <v>270</v>
      </c>
      <c r="P10">
        <v>271</v>
      </c>
      <c r="Q10">
        <v>222</v>
      </c>
      <c r="R10">
        <v>193</v>
      </c>
      <c r="S10">
        <v>132</v>
      </c>
      <c r="T10">
        <v>124</v>
      </c>
      <c r="U10">
        <v>123</v>
      </c>
      <c r="V10">
        <v>104</v>
      </c>
      <c r="W10">
        <v>87</v>
      </c>
      <c r="X10">
        <v>65</v>
      </c>
      <c r="Y10">
        <v>59</v>
      </c>
    </row>
    <row r="11" spans="1:25" x14ac:dyDescent="0.25">
      <c r="A11" s="34">
        <v>9</v>
      </c>
      <c r="B11">
        <v>47</v>
      </c>
      <c r="C11">
        <v>26</v>
      </c>
      <c r="D11">
        <v>24</v>
      </c>
      <c r="E11">
        <v>43</v>
      </c>
      <c r="F11">
        <v>66</v>
      </c>
      <c r="G11">
        <v>108</v>
      </c>
      <c r="H11">
        <v>110</v>
      </c>
      <c r="I11">
        <v>168</v>
      </c>
      <c r="J11">
        <v>239</v>
      </c>
      <c r="K11">
        <v>261</v>
      </c>
      <c r="L11">
        <v>322</v>
      </c>
      <c r="M11">
        <v>358</v>
      </c>
      <c r="N11">
        <v>261</v>
      </c>
      <c r="O11">
        <v>309</v>
      </c>
      <c r="P11">
        <v>283</v>
      </c>
      <c r="Q11">
        <v>290</v>
      </c>
      <c r="R11">
        <v>181</v>
      </c>
      <c r="S11">
        <v>149</v>
      </c>
      <c r="T11">
        <v>118</v>
      </c>
      <c r="U11">
        <v>98</v>
      </c>
      <c r="V11">
        <v>97</v>
      </c>
      <c r="W11">
        <v>74</v>
      </c>
      <c r="X11">
        <v>62</v>
      </c>
      <c r="Y11">
        <v>52</v>
      </c>
    </row>
    <row r="12" spans="1:25" x14ac:dyDescent="0.25">
      <c r="A12" s="34">
        <v>10</v>
      </c>
      <c r="B12">
        <v>42</v>
      </c>
      <c r="C12">
        <v>45</v>
      </c>
      <c r="D12">
        <v>40</v>
      </c>
      <c r="E12">
        <v>34</v>
      </c>
      <c r="F12">
        <v>61</v>
      </c>
      <c r="G12">
        <v>109</v>
      </c>
      <c r="H12">
        <v>133</v>
      </c>
      <c r="I12">
        <v>191</v>
      </c>
      <c r="J12">
        <v>272</v>
      </c>
      <c r="K12">
        <v>303</v>
      </c>
      <c r="L12">
        <v>341</v>
      </c>
      <c r="M12">
        <v>338</v>
      </c>
      <c r="N12">
        <v>340</v>
      </c>
      <c r="O12">
        <v>283</v>
      </c>
      <c r="P12">
        <v>308</v>
      </c>
      <c r="Q12">
        <v>282</v>
      </c>
      <c r="R12">
        <v>224</v>
      </c>
      <c r="S12">
        <v>182</v>
      </c>
      <c r="T12">
        <v>158</v>
      </c>
      <c r="U12">
        <v>130</v>
      </c>
      <c r="V12">
        <v>102</v>
      </c>
      <c r="W12">
        <v>98</v>
      </c>
      <c r="X12">
        <v>83</v>
      </c>
      <c r="Y12">
        <v>55</v>
      </c>
    </row>
    <row r="13" spans="1:25" x14ac:dyDescent="0.25">
      <c r="A13" s="34">
        <v>11</v>
      </c>
      <c r="B13">
        <v>57</v>
      </c>
      <c r="C13">
        <v>29</v>
      </c>
      <c r="D13">
        <v>32</v>
      </c>
      <c r="E13">
        <v>33</v>
      </c>
      <c r="F13">
        <v>52</v>
      </c>
      <c r="G13">
        <v>96</v>
      </c>
      <c r="H13">
        <v>114</v>
      </c>
      <c r="I13">
        <v>155</v>
      </c>
      <c r="J13">
        <v>224</v>
      </c>
      <c r="K13">
        <v>268</v>
      </c>
      <c r="L13">
        <v>300</v>
      </c>
      <c r="M13">
        <v>277</v>
      </c>
      <c r="N13">
        <v>271</v>
      </c>
      <c r="O13">
        <v>320</v>
      </c>
      <c r="P13">
        <v>272</v>
      </c>
      <c r="Q13">
        <v>261</v>
      </c>
      <c r="R13">
        <v>185</v>
      </c>
      <c r="S13">
        <v>210</v>
      </c>
      <c r="T13">
        <v>143</v>
      </c>
      <c r="U13">
        <v>106</v>
      </c>
      <c r="V13">
        <v>74</v>
      </c>
      <c r="W13">
        <v>89</v>
      </c>
      <c r="X13">
        <v>73</v>
      </c>
      <c r="Y13">
        <v>49</v>
      </c>
    </row>
    <row r="14" spans="1:25" x14ac:dyDescent="0.25">
      <c r="A14" s="34">
        <v>12</v>
      </c>
      <c r="B14">
        <v>56</v>
      </c>
      <c r="C14">
        <v>47</v>
      </c>
      <c r="D14">
        <v>27</v>
      </c>
      <c r="E14">
        <v>41</v>
      </c>
      <c r="F14">
        <v>60</v>
      </c>
      <c r="G14">
        <v>92</v>
      </c>
      <c r="H14">
        <v>98</v>
      </c>
      <c r="I14">
        <v>178</v>
      </c>
      <c r="J14">
        <v>222</v>
      </c>
      <c r="K14">
        <v>309</v>
      </c>
      <c r="L14">
        <v>297</v>
      </c>
      <c r="M14">
        <v>338</v>
      </c>
      <c r="N14">
        <v>309</v>
      </c>
      <c r="O14">
        <v>286</v>
      </c>
      <c r="P14">
        <v>250</v>
      </c>
      <c r="Q14">
        <v>234</v>
      </c>
      <c r="R14">
        <v>210</v>
      </c>
      <c r="S14">
        <v>160</v>
      </c>
      <c r="T14">
        <v>143</v>
      </c>
      <c r="U14">
        <v>127</v>
      </c>
      <c r="V14">
        <v>93</v>
      </c>
      <c r="W14">
        <v>71</v>
      </c>
      <c r="X14">
        <v>82</v>
      </c>
      <c r="Y14">
        <v>53</v>
      </c>
    </row>
    <row r="15" spans="1:25" x14ac:dyDescent="0.25">
      <c r="A15" s="34">
        <v>13</v>
      </c>
      <c r="B15">
        <v>52</v>
      </c>
      <c r="C15">
        <v>31</v>
      </c>
      <c r="D15">
        <v>23</v>
      </c>
      <c r="E15">
        <v>35</v>
      </c>
      <c r="F15">
        <v>59</v>
      </c>
      <c r="G15">
        <v>97</v>
      </c>
      <c r="H15">
        <v>102</v>
      </c>
      <c r="I15">
        <v>142</v>
      </c>
      <c r="J15">
        <v>225</v>
      </c>
      <c r="K15">
        <v>257</v>
      </c>
      <c r="L15">
        <v>284</v>
      </c>
      <c r="M15">
        <v>317</v>
      </c>
      <c r="N15">
        <v>297</v>
      </c>
      <c r="O15">
        <v>280</v>
      </c>
      <c r="P15">
        <v>263</v>
      </c>
      <c r="Q15">
        <v>269</v>
      </c>
      <c r="R15">
        <v>211</v>
      </c>
      <c r="S15">
        <v>185</v>
      </c>
      <c r="T15">
        <v>128</v>
      </c>
      <c r="U15">
        <v>84</v>
      </c>
      <c r="V15">
        <v>96</v>
      </c>
      <c r="W15">
        <v>76</v>
      </c>
      <c r="X15">
        <v>48</v>
      </c>
      <c r="Y15">
        <v>57</v>
      </c>
    </row>
    <row r="16" spans="1:25" x14ac:dyDescent="0.25">
      <c r="A16" s="34">
        <v>14</v>
      </c>
      <c r="B16">
        <v>43</v>
      </c>
      <c r="C16">
        <v>37</v>
      </c>
      <c r="D16">
        <v>32</v>
      </c>
      <c r="E16">
        <v>38</v>
      </c>
      <c r="F16">
        <v>61</v>
      </c>
      <c r="G16">
        <v>103</v>
      </c>
      <c r="H16">
        <v>96</v>
      </c>
      <c r="I16">
        <v>133</v>
      </c>
      <c r="J16">
        <v>220</v>
      </c>
      <c r="K16">
        <v>260</v>
      </c>
      <c r="L16">
        <v>311</v>
      </c>
      <c r="M16">
        <v>344</v>
      </c>
      <c r="N16">
        <v>318</v>
      </c>
      <c r="O16">
        <v>273</v>
      </c>
      <c r="P16">
        <v>257</v>
      </c>
      <c r="Q16">
        <v>279</v>
      </c>
      <c r="R16">
        <v>204</v>
      </c>
      <c r="S16">
        <v>164</v>
      </c>
      <c r="T16">
        <v>120</v>
      </c>
      <c r="U16">
        <v>108</v>
      </c>
      <c r="V16">
        <v>88</v>
      </c>
      <c r="W16">
        <v>73</v>
      </c>
      <c r="X16">
        <v>62</v>
      </c>
      <c r="Y16">
        <v>57</v>
      </c>
    </row>
    <row r="17" spans="1:25" x14ac:dyDescent="0.25">
      <c r="A17" s="34">
        <v>15</v>
      </c>
      <c r="B17">
        <v>47</v>
      </c>
      <c r="C17">
        <v>33</v>
      </c>
      <c r="D17">
        <v>37</v>
      </c>
      <c r="E17">
        <v>36</v>
      </c>
      <c r="F17">
        <v>49</v>
      </c>
      <c r="G17">
        <v>89</v>
      </c>
      <c r="H17">
        <v>103</v>
      </c>
      <c r="I17">
        <v>163</v>
      </c>
      <c r="J17">
        <v>201</v>
      </c>
      <c r="K17">
        <v>261</v>
      </c>
      <c r="L17">
        <v>316</v>
      </c>
      <c r="M17">
        <v>305</v>
      </c>
      <c r="N17">
        <v>288</v>
      </c>
      <c r="O17">
        <v>283</v>
      </c>
      <c r="P17">
        <v>224</v>
      </c>
      <c r="Q17">
        <v>281</v>
      </c>
      <c r="R17">
        <v>217</v>
      </c>
      <c r="S17">
        <v>164</v>
      </c>
      <c r="T17">
        <v>110</v>
      </c>
      <c r="U17">
        <v>130</v>
      </c>
      <c r="V17">
        <v>92</v>
      </c>
      <c r="W17">
        <v>88</v>
      </c>
      <c r="X17">
        <v>65</v>
      </c>
      <c r="Y17">
        <v>42</v>
      </c>
    </row>
    <row r="18" spans="1:25" x14ac:dyDescent="0.25">
      <c r="A18" s="34">
        <v>16</v>
      </c>
      <c r="B18">
        <v>50</v>
      </c>
      <c r="C18">
        <v>38</v>
      </c>
      <c r="D18">
        <v>44</v>
      </c>
      <c r="E18">
        <v>39</v>
      </c>
      <c r="F18">
        <v>50</v>
      </c>
      <c r="G18">
        <v>86</v>
      </c>
      <c r="H18">
        <v>109</v>
      </c>
      <c r="I18">
        <v>169</v>
      </c>
      <c r="J18">
        <v>202</v>
      </c>
      <c r="K18">
        <v>258</v>
      </c>
      <c r="L18">
        <v>337</v>
      </c>
      <c r="M18">
        <v>322</v>
      </c>
      <c r="N18">
        <v>294</v>
      </c>
      <c r="O18">
        <v>328</v>
      </c>
      <c r="P18">
        <v>298</v>
      </c>
      <c r="Q18">
        <v>235</v>
      </c>
      <c r="R18">
        <v>180</v>
      </c>
      <c r="S18">
        <v>172</v>
      </c>
      <c r="T18">
        <v>129</v>
      </c>
      <c r="U18">
        <v>93</v>
      </c>
      <c r="V18">
        <v>98</v>
      </c>
      <c r="W18">
        <v>82</v>
      </c>
      <c r="X18">
        <v>62</v>
      </c>
      <c r="Y18">
        <v>65</v>
      </c>
    </row>
    <row r="19" spans="1:25" x14ac:dyDescent="0.25">
      <c r="A19" s="34">
        <v>17</v>
      </c>
      <c r="B19">
        <v>46</v>
      </c>
      <c r="C19">
        <v>27</v>
      </c>
      <c r="D19">
        <v>34</v>
      </c>
      <c r="E19">
        <v>35</v>
      </c>
      <c r="F19">
        <v>60</v>
      </c>
      <c r="G19">
        <v>104</v>
      </c>
      <c r="H19">
        <v>101</v>
      </c>
      <c r="I19">
        <v>156</v>
      </c>
      <c r="J19">
        <v>221</v>
      </c>
      <c r="K19">
        <v>243</v>
      </c>
      <c r="L19">
        <v>305</v>
      </c>
      <c r="M19">
        <v>335</v>
      </c>
      <c r="N19">
        <v>274</v>
      </c>
      <c r="O19">
        <v>289</v>
      </c>
      <c r="P19">
        <v>262</v>
      </c>
      <c r="Q19">
        <v>256</v>
      </c>
      <c r="R19">
        <v>206</v>
      </c>
      <c r="S19">
        <v>168</v>
      </c>
      <c r="T19">
        <v>162</v>
      </c>
      <c r="U19">
        <v>93</v>
      </c>
      <c r="V19">
        <v>91</v>
      </c>
      <c r="W19">
        <v>77</v>
      </c>
      <c r="X19">
        <v>61</v>
      </c>
      <c r="Y19">
        <v>50</v>
      </c>
    </row>
    <row r="20" spans="1:25" x14ac:dyDescent="0.25">
      <c r="A20" s="34">
        <v>18</v>
      </c>
      <c r="B20">
        <v>51</v>
      </c>
      <c r="C20">
        <v>42</v>
      </c>
      <c r="D20">
        <v>30</v>
      </c>
      <c r="E20">
        <v>29</v>
      </c>
      <c r="F20">
        <v>50</v>
      </c>
      <c r="G20">
        <v>89</v>
      </c>
      <c r="H20">
        <v>115</v>
      </c>
      <c r="I20">
        <v>138</v>
      </c>
      <c r="J20">
        <v>239</v>
      </c>
      <c r="K20">
        <v>244</v>
      </c>
      <c r="L20">
        <v>334</v>
      </c>
      <c r="M20">
        <v>282</v>
      </c>
      <c r="N20">
        <v>305</v>
      </c>
      <c r="O20">
        <v>252</v>
      </c>
      <c r="P20">
        <v>269</v>
      </c>
      <c r="Q20">
        <v>221</v>
      </c>
      <c r="R20">
        <v>209</v>
      </c>
      <c r="S20">
        <v>173</v>
      </c>
      <c r="T20">
        <v>132</v>
      </c>
      <c r="U20">
        <v>119</v>
      </c>
      <c r="V20">
        <v>98</v>
      </c>
      <c r="W20">
        <v>75</v>
      </c>
      <c r="X20">
        <v>83</v>
      </c>
      <c r="Y20">
        <v>55</v>
      </c>
    </row>
    <row r="21" spans="1:25" x14ac:dyDescent="0.25">
      <c r="A21" s="34">
        <v>19</v>
      </c>
      <c r="B21">
        <v>49</v>
      </c>
      <c r="C21">
        <v>42</v>
      </c>
      <c r="D21">
        <v>34</v>
      </c>
      <c r="E21">
        <v>22</v>
      </c>
      <c r="F21">
        <v>55</v>
      </c>
      <c r="G21">
        <v>98</v>
      </c>
      <c r="H21">
        <v>99</v>
      </c>
      <c r="I21">
        <v>130</v>
      </c>
      <c r="J21">
        <v>237</v>
      </c>
      <c r="K21">
        <v>240</v>
      </c>
      <c r="L21">
        <v>296</v>
      </c>
      <c r="M21">
        <v>333</v>
      </c>
      <c r="N21">
        <v>300</v>
      </c>
      <c r="O21">
        <v>231</v>
      </c>
      <c r="P21">
        <v>270</v>
      </c>
      <c r="Q21">
        <v>247</v>
      </c>
      <c r="R21">
        <v>214</v>
      </c>
      <c r="S21">
        <v>175</v>
      </c>
      <c r="T21">
        <v>124</v>
      </c>
      <c r="U21">
        <v>130</v>
      </c>
      <c r="V21">
        <v>91</v>
      </c>
      <c r="W21">
        <v>74</v>
      </c>
      <c r="X21">
        <v>63</v>
      </c>
      <c r="Y21">
        <v>59</v>
      </c>
    </row>
    <row r="22" spans="1:25" x14ac:dyDescent="0.25">
      <c r="A22" s="34">
        <v>20</v>
      </c>
      <c r="B22">
        <v>50</v>
      </c>
      <c r="C22">
        <v>39</v>
      </c>
      <c r="D22">
        <v>23</v>
      </c>
      <c r="E22">
        <v>37</v>
      </c>
      <c r="F22">
        <v>49</v>
      </c>
      <c r="G22">
        <v>71</v>
      </c>
      <c r="H22">
        <v>97</v>
      </c>
      <c r="I22">
        <v>133</v>
      </c>
      <c r="J22">
        <v>182</v>
      </c>
      <c r="K22">
        <v>242</v>
      </c>
      <c r="L22">
        <v>266</v>
      </c>
      <c r="M22">
        <v>294</v>
      </c>
      <c r="N22">
        <v>243</v>
      </c>
      <c r="O22">
        <v>249</v>
      </c>
      <c r="P22">
        <v>258</v>
      </c>
      <c r="Q22">
        <v>227</v>
      </c>
      <c r="R22">
        <v>206</v>
      </c>
      <c r="S22">
        <v>148</v>
      </c>
      <c r="T22">
        <v>118</v>
      </c>
      <c r="U22">
        <v>107</v>
      </c>
      <c r="V22">
        <v>96</v>
      </c>
      <c r="W22">
        <v>84</v>
      </c>
      <c r="X22">
        <v>57</v>
      </c>
      <c r="Y22">
        <v>43</v>
      </c>
    </row>
    <row r="23" spans="1:25" x14ac:dyDescent="0.25">
      <c r="A23" s="34">
        <v>21</v>
      </c>
      <c r="B23">
        <v>49</v>
      </c>
      <c r="C23">
        <v>32</v>
      </c>
      <c r="D23">
        <v>22</v>
      </c>
      <c r="E23">
        <v>32</v>
      </c>
      <c r="F23">
        <v>58</v>
      </c>
      <c r="G23">
        <v>87</v>
      </c>
      <c r="H23">
        <v>119</v>
      </c>
      <c r="I23">
        <v>161</v>
      </c>
      <c r="J23">
        <v>221</v>
      </c>
      <c r="K23">
        <v>246</v>
      </c>
      <c r="L23">
        <v>288</v>
      </c>
      <c r="M23">
        <v>285</v>
      </c>
      <c r="N23">
        <v>278</v>
      </c>
      <c r="O23">
        <v>239</v>
      </c>
      <c r="P23">
        <v>262</v>
      </c>
      <c r="Q23">
        <v>242</v>
      </c>
      <c r="R23">
        <v>209</v>
      </c>
      <c r="S23">
        <v>175</v>
      </c>
      <c r="T23">
        <v>132</v>
      </c>
      <c r="U23">
        <v>105</v>
      </c>
      <c r="V23">
        <v>83</v>
      </c>
      <c r="W23">
        <v>72</v>
      </c>
      <c r="X23">
        <v>63</v>
      </c>
      <c r="Y23">
        <v>49</v>
      </c>
    </row>
    <row r="24" spans="1:25" x14ac:dyDescent="0.25">
      <c r="A24" s="34">
        <v>22</v>
      </c>
      <c r="B24">
        <v>41</v>
      </c>
      <c r="C24">
        <v>32</v>
      </c>
      <c r="D24">
        <v>23</v>
      </c>
      <c r="E24">
        <v>39</v>
      </c>
      <c r="F24">
        <v>51</v>
      </c>
      <c r="G24">
        <v>77</v>
      </c>
      <c r="H24">
        <v>114</v>
      </c>
      <c r="I24">
        <v>133</v>
      </c>
      <c r="J24">
        <v>203</v>
      </c>
      <c r="K24">
        <v>221</v>
      </c>
      <c r="L24">
        <v>268</v>
      </c>
      <c r="M24">
        <v>298</v>
      </c>
      <c r="N24">
        <v>232</v>
      </c>
      <c r="O24">
        <v>243</v>
      </c>
      <c r="P24">
        <v>246</v>
      </c>
      <c r="Q24">
        <v>236</v>
      </c>
      <c r="R24">
        <v>195</v>
      </c>
      <c r="S24">
        <v>138</v>
      </c>
      <c r="T24">
        <v>136</v>
      </c>
      <c r="U24">
        <v>88</v>
      </c>
      <c r="V24">
        <v>109</v>
      </c>
      <c r="W24">
        <v>75</v>
      </c>
      <c r="X24">
        <v>47</v>
      </c>
      <c r="Y24">
        <v>48</v>
      </c>
    </row>
    <row r="25" spans="1:25" x14ac:dyDescent="0.25">
      <c r="A25" s="34">
        <v>23</v>
      </c>
      <c r="B25">
        <v>60</v>
      </c>
      <c r="C25">
        <v>33</v>
      </c>
      <c r="D25">
        <v>33</v>
      </c>
      <c r="E25">
        <v>35</v>
      </c>
      <c r="F25">
        <v>56</v>
      </c>
      <c r="G25">
        <v>91</v>
      </c>
      <c r="H25">
        <v>120</v>
      </c>
      <c r="I25">
        <v>134</v>
      </c>
      <c r="J25">
        <v>205</v>
      </c>
      <c r="K25">
        <v>264</v>
      </c>
      <c r="L25">
        <v>311</v>
      </c>
      <c r="M25">
        <v>314</v>
      </c>
      <c r="N25">
        <v>259</v>
      </c>
      <c r="O25">
        <v>274</v>
      </c>
      <c r="P25">
        <v>257</v>
      </c>
      <c r="Q25">
        <v>259</v>
      </c>
      <c r="R25">
        <v>193</v>
      </c>
      <c r="S25">
        <v>141</v>
      </c>
      <c r="T25">
        <v>124</v>
      </c>
      <c r="U25">
        <v>111</v>
      </c>
      <c r="V25">
        <v>111</v>
      </c>
      <c r="W25">
        <v>69</v>
      </c>
      <c r="X25">
        <v>62</v>
      </c>
      <c r="Y25">
        <v>54</v>
      </c>
    </row>
    <row r="26" spans="1:25" x14ac:dyDescent="0.25">
      <c r="A26" s="34">
        <v>24</v>
      </c>
      <c r="B26">
        <v>43</v>
      </c>
      <c r="C26">
        <v>31</v>
      </c>
      <c r="D26">
        <v>27</v>
      </c>
      <c r="E26">
        <v>33</v>
      </c>
      <c r="F26">
        <v>46</v>
      </c>
      <c r="G26">
        <v>85</v>
      </c>
      <c r="H26">
        <v>121</v>
      </c>
      <c r="I26">
        <v>137</v>
      </c>
      <c r="J26">
        <v>212</v>
      </c>
      <c r="K26">
        <v>265</v>
      </c>
      <c r="L26">
        <v>300</v>
      </c>
      <c r="M26">
        <v>323</v>
      </c>
      <c r="N26">
        <v>309</v>
      </c>
      <c r="O26">
        <v>291</v>
      </c>
      <c r="P26">
        <v>255</v>
      </c>
      <c r="Q26">
        <v>246</v>
      </c>
      <c r="R26">
        <v>201</v>
      </c>
      <c r="S26">
        <v>158</v>
      </c>
      <c r="T26">
        <v>119</v>
      </c>
      <c r="U26">
        <v>111</v>
      </c>
      <c r="V26">
        <v>93</v>
      </c>
      <c r="W26">
        <v>89</v>
      </c>
      <c r="X26">
        <v>73</v>
      </c>
      <c r="Y26">
        <v>66</v>
      </c>
    </row>
    <row r="27" spans="1:25" x14ac:dyDescent="0.25">
      <c r="A27" s="34">
        <v>25</v>
      </c>
      <c r="B27">
        <v>50</v>
      </c>
      <c r="C27">
        <v>34</v>
      </c>
      <c r="D27">
        <v>21</v>
      </c>
      <c r="E27">
        <v>26</v>
      </c>
      <c r="F27">
        <v>40</v>
      </c>
      <c r="G27">
        <v>72</v>
      </c>
      <c r="H27">
        <v>110</v>
      </c>
      <c r="I27">
        <v>136</v>
      </c>
      <c r="J27">
        <v>228</v>
      </c>
      <c r="K27">
        <v>224</v>
      </c>
      <c r="L27">
        <v>309</v>
      </c>
      <c r="M27">
        <v>318</v>
      </c>
      <c r="N27">
        <v>277</v>
      </c>
      <c r="O27">
        <v>266</v>
      </c>
      <c r="P27">
        <v>274</v>
      </c>
      <c r="Q27">
        <v>234</v>
      </c>
      <c r="R27">
        <v>198</v>
      </c>
      <c r="S27">
        <v>146</v>
      </c>
      <c r="T27">
        <v>133</v>
      </c>
      <c r="U27">
        <v>109</v>
      </c>
      <c r="V27">
        <v>91</v>
      </c>
      <c r="W27">
        <v>61</v>
      </c>
      <c r="X27">
        <v>69</v>
      </c>
      <c r="Y27">
        <v>60</v>
      </c>
    </row>
    <row r="28" spans="1:25" x14ac:dyDescent="0.25">
      <c r="A28" s="34">
        <v>26</v>
      </c>
      <c r="B28">
        <v>46</v>
      </c>
      <c r="C28">
        <v>32</v>
      </c>
      <c r="D28">
        <v>22</v>
      </c>
      <c r="E28">
        <v>35</v>
      </c>
      <c r="F28">
        <v>43</v>
      </c>
      <c r="G28">
        <v>86</v>
      </c>
      <c r="H28">
        <v>123</v>
      </c>
      <c r="I28">
        <v>128</v>
      </c>
      <c r="J28">
        <v>221</v>
      </c>
      <c r="K28">
        <v>267</v>
      </c>
      <c r="L28">
        <v>279</v>
      </c>
      <c r="M28">
        <v>303</v>
      </c>
      <c r="N28">
        <v>287</v>
      </c>
      <c r="O28">
        <v>270</v>
      </c>
      <c r="P28">
        <v>235</v>
      </c>
      <c r="Q28">
        <v>236</v>
      </c>
      <c r="R28">
        <v>187</v>
      </c>
      <c r="S28">
        <v>170</v>
      </c>
      <c r="T28">
        <v>100</v>
      </c>
      <c r="U28">
        <v>100</v>
      </c>
      <c r="V28">
        <v>86</v>
      </c>
      <c r="W28">
        <v>74</v>
      </c>
      <c r="X28">
        <v>72</v>
      </c>
      <c r="Y28">
        <v>64</v>
      </c>
    </row>
    <row r="29" spans="1:25" x14ac:dyDescent="0.25">
      <c r="A29" s="34">
        <v>27</v>
      </c>
      <c r="B29">
        <v>35</v>
      </c>
      <c r="C29">
        <v>30</v>
      </c>
      <c r="D29">
        <v>24</v>
      </c>
      <c r="E29">
        <v>41</v>
      </c>
      <c r="F29">
        <v>37</v>
      </c>
      <c r="G29">
        <v>75</v>
      </c>
      <c r="H29">
        <v>87</v>
      </c>
      <c r="I29">
        <v>119</v>
      </c>
      <c r="J29">
        <v>162</v>
      </c>
      <c r="K29">
        <v>160</v>
      </c>
      <c r="L29">
        <v>247</v>
      </c>
      <c r="M29">
        <v>234</v>
      </c>
      <c r="N29">
        <v>225</v>
      </c>
      <c r="O29">
        <v>213</v>
      </c>
      <c r="P29">
        <v>212</v>
      </c>
      <c r="Q29">
        <v>200</v>
      </c>
      <c r="R29">
        <v>185</v>
      </c>
      <c r="S29">
        <v>145</v>
      </c>
      <c r="T29">
        <v>103</v>
      </c>
      <c r="U29">
        <v>80</v>
      </c>
      <c r="V29">
        <v>68</v>
      </c>
      <c r="W29">
        <v>69</v>
      </c>
      <c r="X29">
        <v>70</v>
      </c>
      <c r="Y29">
        <v>53</v>
      </c>
    </row>
    <row r="30" spans="1:25" x14ac:dyDescent="0.25">
      <c r="A30" s="34">
        <v>28</v>
      </c>
      <c r="B30">
        <v>46</v>
      </c>
      <c r="C30">
        <v>36</v>
      </c>
      <c r="D30">
        <v>39</v>
      </c>
      <c r="E30">
        <v>34</v>
      </c>
      <c r="F30">
        <v>45</v>
      </c>
      <c r="G30">
        <v>97</v>
      </c>
      <c r="H30">
        <v>113</v>
      </c>
      <c r="I30">
        <v>153</v>
      </c>
      <c r="J30">
        <v>223</v>
      </c>
      <c r="K30">
        <v>243</v>
      </c>
      <c r="L30">
        <v>308</v>
      </c>
      <c r="M30">
        <v>303</v>
      </c>
      <c r="N30">
        <v>326</v>
      </c>
      <c r="O30">
        <v>269</v>
      </c>
      <c r="P30">
        <v>245</v>
      </c>
      <c r="Q30">
        <v>228</v>
      </c>
      <c r="R30">
        <v>205</v>
      </c>
      <c r="S30">
        <v>164</v>
      </c>
      <c r="T30">
        <v>123</v>
      </c>
      <c r="U30">
        <v>95</v>
      </c>
      <c r="V30">
        <v>76</v>
      </c>
      <c r="W30">
        <v>81</v>
      </c>
      <c r="X30">
        <v>57</v>
      </c>
      <c r="Y30">
        <v>50</v>
      </c>
    </row>
    <row r="31" spans="1:25" x14ac:dyDescent="0.25">
      <c r="A31" s="34">
        <v>29</v>
      </c>
      <c r="B31">
        <v>44</v>
      </c>
      <c r="C31">
        <v>41</v>
      </c>
      <c r="D31">
        <v>26</v>
      </c>
      <c r="E31">
        <v>32</v>
      </c>
      <c r="F31">
        <v>45</v>
      </c>
      <c r="G31">
        <v>76</v>
      </c>
      <c r="H31">
        <v>123</v>
      </c>
      <c r="I31">
        <v>157</v>
      </c>
      <c r="J31">
        <v>232</v>
      </c>
      <c r="K31">
        <v>269</v>
      </c>
      <c r="L31">
        <v>292</v>
      </c>
      <c r="M31">
        <v>300</v>
      </c>
      <c r="N31">
        <v>303</v>
      </c>
      <c r="O31">
        <v>253</v>
      </c>
      <c r="P31">
        <v>267</v>
      </c>
      <c r="Q31">
        <v>227</v>
      </c>
      <c r="R31">
        <v>191</v>
      </c>
      <c r="S31">
        <v>160</v>
      </c>
      <c r="T31">
        <v>132</v>
      </c>
      <c r="U31">
        <v>102</v>
      </c>
      <c r="V31">
        <v>88</v>
      </c>
      <c r="W31">
        <v>74</v>
      </c>
      <c r="X31">
        <v>64</v>
      </c>
      <c r="Y31">
        <v>47</v>
      </c>
    </row>
    <row r="32" spans="1:25" x14ac:dyDescent="0.25">
      <c r="A32" s="34">
        <v>30</v>
      </c>
      <c r="B32">
        <v>44</v>
      </c>
      <c r="C32">
        <v>30</v>
      </c>
      <c r="D32">
        <v>36</v>
      </c>
      <c r="E32">
        <v>27</v>
      </c>
      <c r="F32">
        <v>42</v>
      </c>
      <c r="G32">
        <v>77</v>
      </c>
      <c r="H32">
        <v>125</v>
      </c>
      <c r="I32">
        <v>114</v>
      </c>
      <c r="J32">
        <v>193</v>
      </c>
      <c r="K32">
        <v>220</v>
      </c>
      <c r="L32">
        <v>275</v>
      </c>
      <c r="M32">
        <v>268</v>
      </c>
      <c r="N32">
        <v>233</v>
      </c>
      <c r="O32">
        <v>265</v>
      </c>
      <c r="P32">
        <v>227</v>
      </c>
      <c r="Q32">
        <v>238</v>
      </c>
      <c r="R32">
        <v>176</v>
      </c>
      <c r="S32">
        <v>141</v>
      </c>
      <c r="T32">
        <v>129</v>
      </c>
      <c r="U32">
        <v>107</v>
      </c>
      <c r="V32">
        <v>93</v>
      </c>
      <c r="W32">
        <v>66</v>
      </c>
      <c r="X32">
        <v>63</v>
      </c>
      <c r="Y32">
        <v>45</v>
      </c>
    </row>
    <row r="33" spans="1:25" x14ac:dyDescent="0.25">
      <c r="A33" s="34">
        <v>31</v>
      </c>
      <c r="B33">
        <v>49</v>
      </c>
      <c r="C33">
        <v>41</v>
      </c>
      <c r="D33">
        <v>55</v>
      </c>
      <c r="E33">
        <v>30</v>
      </c>
      <c r="F33">
        <v>65</v>
      </c>
      <c r="G33">
        <v>109</v>
      </c>
      <c r="H33">
        <v>145</v>
      </c>
      <c r="I33">
        <v>154</v>
      </c>
      <c r="J33">
        <v>251</v>
      </c>
      <c r="K33">
        <v>271</v>
      </c>
      <c r="L33">
        <v>351</v>
      </c>
      <c r="M33">
        <v>323</v>
      </c>
      <c r="N33">
        <v>311</v>
      </c>
      <c r="O33">
        <v>311</v>
      </c>
      <c r="P33">
        <v>321</v>
      </c>
      <c r="Q33">
        <v>268</v>
      </c>
      <c r="R33">
        <v>241</v>
      </c>
      <c r="S33">
        <v>180</v>
      </c>
      <c r="T33">
        <v>157</v>
      </c>
      <c r="U33">
        <v>144</v>
      </c>
      <c r="V33">
        <v>110</v>
      </c>
      <c r="W33">
        <v>114</v>
      </c>
      <c r="X33">
        <v>80</v>
      </c>
      <c r="Y33">
        <v>62</v>
      </c>
    </row>
    <row r="34" spans="1:25" x14ac:dyDescent="0.25">
      <c r="A34" s="34">
        <v>32</v>
      </c>
      <c r="B34">
        <v>62</v>
      </c>
      <c r="C34">
        <v>41</v>
      </c>
      <c r="D34">
        <v>51</v>
      </c>
      <c r="E34">
        <v>42</v>
      </c>
      <c r="F34">
        <v>58</v>
      </c>
      <c r="G34">
        <v>112</v>
      </c>
      <c r="H34">
        <v>154</v>
      </c>
      <c r="I34">
        <v>190</v>
      </c>
      <c r="J34">
        <v>260</v>
      </c>
      <c r="K34">
        <v>308</v>
      </c>
      <c r="L34">
        <v>338</v>
      </c>
      <c r="M34">
        <v>375</v>
      </c>
      <c r="N34">
        <v>342</v>
      </c>
      <c r="O34">
        <v>338</v>
      </c>
      <c r="P34">
        <v>285</v>
      </c>
      <c r="Q34">
        <v>325</v>
      </c>
      <c r="R34">
        <v>210</v>
      </c>
      <c r="S34">
        <v>211</v>
      </c>
      <c r="T34">
        <v>211</v>
      </c>
      <c r="U34">
        <v>134</v>
      </c>
      <c r="V34">
        <v>118</v>
      </c>
      <c r="W34">
        <v>118</v>
      </c>
      <c r="X34">
        <v>90</v>
      </c>
      <c r="Y34">
        <v>76</v>
      </c>
    </row>
    <row r="35" spans="1:25" x14ac:dyDescent="0.25">
      <c r="A35" s="34">
        <v>33</v>
      </c>
      <c r="B35">
        <v>59</v>
      </c>
      <c r="C35">
        <v>58</v>
      </c>
      <c r="D35">
        <v>37</v>
      </c>
      <c r="E35">
        <v>32</v>
      </c>
      <c r="F35">
        <v>56</v>
      </c>
      <c r="G35">
        <v>115</v>
      </c>
      <c r="H35">
        <v>128</v>
      </c>
      <c r="I35">
        <v>152</v>
      </c>
      <c r="J35">
        <v>279</v>
      </c>
      <c r="K35">
        <v>298</v>
      </c>
      <c r="L35">
        <v>374</v>
      </c>
      <c r="M35">
        <v>372</v>
      </c>
      <c r="N35">
        <v>354</v>
      </c>
      <c r="O35">
        <v>308</v>
      </c>
      <c r="P35">
        <v>319</v>
      </c>
      <c r="Q35">
        <v>345</v>
      </c>
      <c r="R35">
        <v>262</v>
      </c>
      <c r="S35">
        <v>198</v>
      </c>
      <c r="T35">
        <v>152</v>
      </c>
      <c r="U35">
        <v>152</v>
      </c>
      <c r="V35">
        <v>147</v>
      </c>
      <c r="W35">
        <v>107</v>
      </c>
      <c r="X35">
        <v>91</v>
      </c>
      <c r="Y35">
        <v>84</v>
      </c>
    </row>
    <row r="36" spans="1:25" x14ac:dyDescent="0.25">
      <c r="A36" s="34">
        <v>34</v>
      </c>
      <c r="B36">
        <v>58</v>
      </c>
      <c r="C36">
        <v>48</v>
      </c>
      <c r="D36">
        <v>39</v>
      </c>
      <c r="E36">
        <v>30</v>
      </c>
      <c r="F36">
        <v>63</v>
      </c>
      <c r="G36">
        <v>101</v>
      </c>
      <c r="H36">
        <v>150</v>
      </c>
      <c r="I36">
        <v>150</v>
      </c>
      <c r="J36">
        <v>251</v>
      </c>
      <c r="K36">
        <v>319</v>
      </c>
      <c r="L36">
        <v>337</v>
      </c>
      <c r="M36">
        <v>364</v>
      </c>
      <c r="N36">
        <v>322</v>
      </c>
      <c r="O36">
        <v>348</v>
      </c>
      <c r="P36">
        <v>327</v>
      </c>
      <c r="Q36">
        <v>319</v>
      </c>
      <c r="R36">
        <v>275</v>
      </c>
      <c r="S36">
        <v>187</v>
      </c>
      <c r="T36">
        <v>169</v>
      </c>
      <c r="U36">
        <v>148</v>
      </c>
      <c r="V36">
        <v>117</v>
      </c>
      <c r="W36">
        <v>116</v>
      </c>
      <c r="X36">
        <v>85</v>
      </c>
      <c r="Y36">
        <v>74</v>
      </c>
    </row>
    <row r="37" spans="1:25" x14ac:dyDescent="0.25">
      <c r="A37" s="34">
        <v>35</v>
      </c>
      <c r="B37">
        <v>45</v>
      </c>
      <c r="C37">
        <v>36</v>
      </c>
      <c r="D37">
        <v>28</v>
      </c>
      <c r="E37">
        <v>31</v>
      </c>
      <c r="F37">
        <v>42</v>
      </c>
      <c r="G37">
        <v>106</v>
      </c>
      <c r="H37">
        <v>103</v>
      </c>
      <c r="I37">
        <v>148</v>
      </c>
      <c r="J37">
        <v>231</v>
      </c>
      <c r="K37">
        <v>230</v>
      </c>
      <c r="L37">
        <v>306</v>
      </c>
      <c r="M37">
        <v>313</v>
      </c>
      <c r="N37">
        <v>298</v>
      </c>
      <c r="O37">
        <v>241</v>
      </c>
      <c r="P37">
        <v>262</v>
      </c>
      <c r="Q37">
        <v>253</v>
      </c>
      <c r="R37">
        <v>225</v>
      </c>
      <c r="S37">
        <v>149</v>
      </c>
      <c r="T37">
        <v>115</v>
      </c>
      <c r="U37">
        <v>104</v>
      </c>
      <c r="V37">
        <v>81</v>
      </c>
      <c r="W37">
        <v>83</v>
      </c>
      <c r="X37">
        <v>69</v>
      </c>
      <c r="Y37">
        <v>61</v>
      </c>
    </row>
    <row r="38" spans="1:25" x14ac:dyDescent="0.25">
      <c r="A38" s="34">
        <v>36</v>
      </c>
      <c r="B38">
        <v>42</v>
      </c>
      <c r="C38">
        <v>31</v>
      </c>
      <c r="D38">
        <v>27</v>
      </c>
      <c r="E38">
        <v>17</v>
      </c>
      <c r="F38">
        <v>41</v>
      </c>
      <c r="G38">
        <v>70</v>
      </c>
      <c r="H38">
        <v>86</v>
      </c>
      <c r="I38">
        <v>105</v>
      </c>
      <c r="J38">
        <v>190</v>
      </c>
      <c r="K38">
        <v>177</v>
      </c>
      <c r="L38">
        <v>216</v>
      </c>
      <c r="M38">
        <v>204</v>
      </c>
      <c r="N38">
        <v>209</v>
      </c>
      <c r="O38">
        <v>185</v>
      </c>
      <c r="P38">
        <v>191</v>
      </c>
      <c r="Q38">
        <v>150</v>
      </c>
      <c r="R38">
        <v>125</v>
      </c>
      <c r="S38">
        <v>103</v>
      </c>
      <c r="T38">
        <v>86</v>
      </c>
      <c r="U38">
        <v>65</v>
      </c>
      <c r="V38">
        <v>62</v>
      </c>
      <c r="W38">
        <v>75</v>
      </c>
      <c r="X38">
        <v>49</v>
      </c>
      <c r="Y38">
        <v>45</v>
      </c>
    </row>
    <row r="39" spans="1:25" x14ac:dyDescent="0.25">
      <c r="A39" s="34">
        <v>37</v>
      </c>
      <c r="B39">
        <v>34</v>
      </c>
      <c r="C39">
        <v>26</v>
      </c>
      <c r="D39">
        <v>35</v>
      </c>
      <c r="E39">
        <v>15</v>
      </c>
      <c r="F39">
        <v>43</v>
      </c>
      <c r="G39">
        <v>78</v>
      </c>
      <c r="H39">
        <v>105</v>
      </c>
      <c r="I39">
        <v>97</v>
      </c>
      <c r="J39">
        <v>182</v>
      </c>
      <c r="K39">
        <v>202</v>
      </c>
      <c r="L39">
        <v>241</v>
      </c>
      <c r="M39">
        <v>247</v>
      </c>
      <c r="N39">
        <v>190</v>
      </c>
      <c r="O39">
        <v>182</v>
      </c>
      <c r="P39">
        <v>172</v>
      </c>
      <c r="Q39">
        <v>176</v>
      </c>
      <c r="R39">
        <v>155</v>
      </c>
      <c r="S39">
        <v>110</v>
      </c>
      <c r="T39">
        <v>73</v>
      </c>
      <c r="U39">
        <v>69</v>
      </c>
      <c r="V39">
        <v>69</v>
      </c>
      <c r="W39">
        <v>54</v>
      </c>
      <c r="X39">
        <v>47</v>
      </c>
      <c r="Y39">
        <v>51</v>
      </c>
    </row>
    <row r="40" spans="1:25" x14ac:dyDescent="0.25">
      <c r="A40" s="34">
        <v>38</v>
      </c>
      <c r="B40">
        <v>25</v>
      </c>
      <c r="C40">
        <v>19</v>
      </c>
      <c r="D40">
        <v>14</v>
      </c>
      <c r="E40">
        <v>23</v>
      </c>
      <c r="F40">
        <v>40</v>
      </c>
      <c r="G40">
        <v>64</v>
      </c>
      <c r="H40">
        <v>95</v>
      </c>
      <c r="I40">
        <v>105</v>
      </c>
      <c r="J40">
        <v>151</v>
      </c>
      <c r="K40">
        <v>183</v>
      </c>
      <c r="L40">
        <v>221</v>
      </c>
      <c r="M40">
        <v>209</v>
      </c>
      <c r="N40">
        <v>214</v>
      </c>
      <c r="O40">
        <v>204</v>
      </c>
      <c r="P40">
        <v>195</v>
      </c>
      <c r="Q40">
        <v>187</v>
      </c>
      <c r="R40">
        <v>158</v>
      </c>
      <c r="S40">
        <v>104</v>
      </c>
      <c r="T40">
        <v>79</v>
      </c>
      <c r="U40">
        <v>82</v>
      </c>
      <c r="V40">
        <v>57</v>
      </c>
      <c r="W40">
        <v>59</v>
      </c>
      <c r="X40">
        <v>42</v>
      </c>
      <c r="Y40">
        <v>37</v>
      </c>
    </row>
    <row r="41" spans="1:25" x14ac:dyDescent="0.25">
      <c r="A41" s="34">
        <v>39</v>
      </c>
      <c r="B41">
        <v>28</v>
      </c>
      <c r="C41">
        <v>22</v>
      </c>
      <c r="D41">
        <v>18</v>
      </c>
      <c r="E41">
        <v>21</v>
      </c>
      <c r="F41">
        <v>33</v>
      </c>
      <c r="G41">
        <v>53</v>
      </c>
      <c r="H41">
        <v>98</v>
      </c>
      <c r="I41">
        <v>131</v>
      </c>
      <c r="J41">
        <v>181</v>
      </c>
      <c r="K41">
        <v>197</v>
      </c>
      <c r="L41">
        <v>251</v>
      </c>
      <c r="M41">
        <v>234</v>
      </c>
      <c r="N41">
        <v>205</v>
      </c>
      <c r="O41">
        <v>173</v>
      </c>
      <c r="P41">
        <v>203</v>
      </c>
      <c r="Q41">
        <v>184</v>
      </c>
      <c r="R41">
        <v>144</v>
      </c>
      <c r="S41">
        <v>91</v>
      </c>
      <c r="T41">
        <v>87</v>
      </c>
      <c r="U41">
        <v>90</v>
      </c>
      <c r="V41">
        <v>67</v>
      </c>
      <c r="W41">
        <v>76</v>
      </c>
      <c r="X41">
        <v>52</v>
      </c>
      <c r="Y41">
        <v>38</v>
      </c>
    </row>
    <row r="42" spans="1:25" x14ac:dyDescent="0.25">
      <c r="A42" s="34">
        <v>40</v>
      </c>
      <c r="B42">
        <v>34</v>
      </c>
      <c r="C42">
        <v>26</v>
      </c>
      <c r="D42">
        <v>24</v>
      </c>
      <c r="E42">
        <v>26</v>
      </c>
      <c r="F42">
        <v>39</v>
      </c>
      <c r="G42">
        <v>68</v>
      </c>
      <c r="H42">
        <v>85</v>
      </c>
      <c r="I42">
        <v>128</v>
      </c>
      <c r="J42">
        <v>184</v>
      </c>
      <c r="K42">
        <v>184</v>
      </c>
      <c r="L42">
        <v>257</v>
      </c>
      <c r="M42">
        <v>227</v>
      </c>
      <c r="N42">
        <v>229</v>
      </c>
      <c r="O42">
        <v>163</v>
      </c>
      <c r="P42">
        <v>202</v>
      </c>
      <c r="Q42">
        <v>185</v>
      </c>
      <c r="R42">
        <v>142</v>
      </c>
      <c r="S42">
        <v>128</v>
      </c>
      <c r="T42">
        <v>104</v>
      </c>
      <c r="U42">
        <v>82</v>
      </c>
      <c r="V42">
        <v>73</v>
      </c>
      <c r="W42">
        <v>61</v>
      </c>
      <c r="X42">
        <v>44</v>
      </c>
      <c r="Y42">
        <v>42</v>
      </c>
    </row>
    <row r="43" spans="1:25" x14ac:dyDescent="0.25">
      <c r="A43" s="34">
        <v>41</v>
      </c>
      <c r="B43">
        <v>26</v>
      </c>
      <c r="C43">
        <v>27</v>
      </c>
      <c r="D43">
        <v>23</v>
      </c>
      <c r="E43">
        <v>19</v>
      </c>
      <c r="F43">
        <v>55</v>
      </c>
      <c r="G43">
        <v>76</v>
      </c>
      <c r="H43">
        <v>77</v>
      </c>
      <c r="I43">
        <v>116</v>
      </c>
      <c r="J43">
        <v>216</v>
      </c>
      <c r="K43">
        <v>183</v>
      </c>
      <c r="L43">
        <v>268</v>
      </c>
      <c r="M43">
        <v>237</v>
      </c>
      <c r="N43">
        <v>241</v>
      </c>
      <c r="O43">
        <v>199</v>
      </c>
      <c r="P43">
        <v>193</v>
      </c>
      <c r="Q43">
        <v>153</v>
      </c>
      <c r="R43">
        <v>151</v>
      </c>
      <c r="S43">
        <v>107</v>
      </c>
      <c r="T43">
        <v>89</v>
      </c>
      <c r="U43">
        <v>76</v>
      </c>
      <c r="V43">
        <v>76</v>
      </c>
      <c r="W43">
        <v>55</v>
      </c>
      <c r="X43">
        <v>43</v>
      </c>
      <c r="Y43">
        <v>29</v>
      </c>
    </row>
    <row r="44" spans="1:25" x14ac:dyDescent="0.25">
      <c r="A44" s="34">
        <v>42</v>
      </c>
      <c r="B44">
        <v>36</v>
      </c>
      <c r="C44">
        <v>55</v>
      </c>
      <c r="D44">
        <v>26</v>
      </c>
      <c r="E44">
        <v>23</v>
      </c>
      <c r="F44">
        <v>31</v>
      </c>
      <c r="G44">
        <v>64</v>
      </c>
      <c r="H44">
        <v>80</v>
      </c>
      <c r="I44">
        <v>126</v>
      </c>
      <c r="J44">
        <v>177</v>
      </c>
      <c r="K44">
        <v>187</v>
      </c>
      <c r="L44">
        <v>235</v>
      </c>
      <c r="M44">
        <v>229</v>
      </c>
      <c r="N44">
        <v>218</v>
      </c>
      <c r="O44">
        <v>226</v>
      </c>
      <c r="P44">
        <v>189</v>
      </c>
      <c r="Q44">
        <v>208</v>
      </c>
      <c r="R44">
        <v>122</v>
      </c>
      <c r="S44">
        <v>120</v>
      </c>
      <c r="T44">
        <v>92</v>
      </c>
      <c r="U44">
        <v>85</v>
      </c>
      <c r="V44">
        <v>76</v>
      </c>
      <c r="W44">
        <v>55</v>
      </c>
      <c r="X44">
        <v>65</v>
      </c>
      <c r="Y44">
        <v>41</v>
      </c>
    </row>
    <row r="45" spans="1:25" x14ac:dyDescent="0.25">
      <c r="A45" s="34">
        <v>43</v>
      </c>
      <c r="B45">
        <v>27</v>
      </c>
      <c r="C45">
        <v>22</v>
      </c>
      <c r="D45">
        <v>19</v>
      </c>
      <c r="E45">
        <v>24</v>
      </c>
      <c r="F45">
        <v>43</v>
      </c>
      <c r="G45">
        <v>54</v>
      </c>
      <c r="H45">
        <v>83</v>
      </c>
      <c r="I45">
        <v>112</v>
      </c>
      <c r="J45">
        <v>198</v>
      </c>
      <c r="K45">
        <v>189</v>
      </c>
      <c r="L45">
        <v>248</v>
      </c>
      <c r="M45">
        <v>244</v>
      </c>
      <c r="N45">
        <v>200</v>
      </c>
      <c r="O45">
        <v>198</v>
      </c>
      <c r="P45">
        <v>187</v>
      </c>
      <c r="Q45">
        <v>168</v>
      </c>
      <c r="R45">
        <v>148</v>
      </c>
      <c r="S45">
        <v>108</v>
      </c>
      <c r="T45">
        <v>94</v>
      </c>
      <c r="U45">
        <v>74</v>
      </c>
      <c r="V45">
        <v>50</v>
      </c>
      <c r="W45">
        <v>59</v>
      </c>
      <c r="X45">
        <v>45</v>
      </c>
      <c r="Y45">
        <v>41</v>
      </c>
    </row>
    <row r="46" spans="1:25" x14ac:dyDescent="0.25">
      <c r="A46" s="34">
        <v>44</v>
      </c>
      <c r="O46">
        <v>2</v>
      </c>
      <c r="P46">
        <v>9</v>
      </c>
      <c r="Q46">
        <v>2</v>
      </c>
    </row>
    <row r="47" spans="1:25" x14ac:dyDescent="0.25">
      <c r="A47" s="34">
        <v>45</v>
      </c>
      <c r="B47">
        <v>55</v>
      </c>
      <c r="C47">
        <v>37</v>
      </c>
      <c r="D47">
        <v>35</v>
      </c>
      <c r="E47">
        <v>37</v>
      </c>
      <c r="F47">
        <v>56</v>
      </c>
      <c r="G47">
        <v>112</v>
      </c>
      <c r="H47">
        <v>124</v>
      </c>
      <c r="I47">
        <v>166</v>
      </c>
      <c r="J47">
        <v>229</v>
      </c>
      <c r="K47">
        <v>295</v>
      </c>
      <c r="L47">
        <v>317</v>
      </c>
      <c r="M47">
        <v>309</v>
      </c>
      <c r="N47">
        <v>333</v>
      </c>
      <c r="O47">
        <v>307</v>
      </c>
      <c r="P47">
        <v>304</v>
      </c>
      <c r="Q47">
        <v>300</v>
      </c>
      <c r="R47">
        <v>246</v>
      </c>
      <c r="S47">
        <v>178</v>
      </c>
      <c r="T47">
        <v>128</v>
      </c>
      <c r="U47">
        <v>134</v>
      </c>
      <c r="V47">
        <v>110</v>
      </c>
      <c r="W47">
        <v>103</v>
      </c>
      <c r="X47">
        <v>82</v>
      </c>
      <c r="Y47">
        <v>80</v>
      </c>
    </row>
    <row r="48" spans="1:25" x14ac:dyDescent="0.25">
      <c r="A48" s="34">
        <v>46</v>
      </c>
      <c r="B48">
        <v>52</v>
      </c>
      <c r="C48">
        <v>34</v>
      </c>
      <c r="D48">
        <v>27</v>
      </c>
      <c r="E48">
        <v>29</v>
      </c>
      <c r="F48">
        <v>65</v>
      </c>
      <c r="G48">
        <v>84</v>
      </c>
      <c r="H48">
        <v>119</v>
      </c>
      <c r="I48">
        <v>143</v>
      </c>
      <c r="J48">
        <v>237</v>
      </c>
      <c r="K48">
        <v>271</v>
      </c>
      <c r="L48">
        <v>305</v>
      </c>
      <c r="M48">
        <v>304</v>
      </c>
      <c r="N48">
        <v>300</v>
      </c>
      <c r="O48">
        <v>259</v>
      </c>
      <c r="P48">
        <v>246</v>
      </c>
      <c r="Q48">
        <v>252</v>
      </c>
      <c r="R48">
        <v>175</v>
      </c>
      <c r="S48">
        <v>172</v>
      </c>
      <c r="T48">
        <v>104</v>
      </c>
      <c r="U48">
        <v>122</v>
      </c>
      <c r="V48">
        <v>91</v>
      </c>
      <c r="W48">
        <v>77</v>
      </c>
      <c r="X48">
        <v>61</v>
      </c>
      <c r="Y48">
        <v>47</v>
      </c>
    </row>
    <row r="49" spans="1:25" x14ac:dyDescent="0.25">
      <c r="A49" s="34">
        <v>47</v>
      </c>
      <c r="B49">
        <v>50</v>
      </c>
      <c r="C49">
        <v>39</v>
      </c>
      <c r="D49">
        <v>27</v>
      </c>
      <c r="E49">
        <v>31</v>
      </c>
      <c r="F49">
        <v>61</v>
      </c>
      <c r="G49">
        <v>94</v>
      </c>
      <c r="H49">
        <v>127</v>
      </c>
      <c r="I49">
        <v>123</v>
      </c>
      <c r="J49">
        <v>251</v>
      </c>
      <c r="K49">
        <v>263</v>
      </c>
      <c r="L49">
        <v>309</v>
      </c>
      <c r="M49">
        <v>316</v>
      </c>
      <c r="N49">
        <v>288</v>
      </c>
      <c r="O49">
        <v>315</v>
      </c>
      <c r="P49">
        <v>282</v>
      </c>
      <c r="Q49">
        <v>243</v>
      </c>
      <c r="R49">
        <v>238</v>
      </c>
      <c r="S49">
        <v>171</v>
      </c>
      <c r="T49">
        <v>122</v>
      </c>
      <c r="U49">
        <v>109</v>
      </c>
      <c r="V49">
        <v>85</v>
      </c>
      <c r="W49">
        <v>77</v>
      </c>
      <c r="X49">
        <v>50</v>
      </c>
      <c r="Y49">
        <v>56</v>
      </c>
    </row>
    <row r="50" spans="1:25" x14ac:dyDescent="0.25">
      <c r="A50" s="34">
        <v>48</v>
      </c>
      <c r="B50">
        <v>46</v>
      </c>
      <c r="C50">
        <v>41</v>
      </c>
      <c r="D50">
        <v>30</v>
      </c>
      <c r="E50">
        <v>44</v>
      </c>
      <c r="F50">
        <v>45</v>
      </c>
      <c r="G50">
        <v>90</v>
      </c>
      <c r="H50">
        <v>98</v>
      </c>
      <c r="I50">
        <v>110</v>
      </c>
      <c r="J50">
        <v>191</v>
      </c>
      <c r="K50">
        <v>189</v>
      </c>
      <c r="L50">
        <v>230</v>
      </c>
      <c r="M50">
        <v>213</v>
      </c>
      <c r="N50">
        <v>228</v>
      </c>
      <c r="O50">
        <v>226</v>
      </c>
      <c r="P50">
        <v>241</v>
      </c>
      <c r="Q50">
        <v>240</v>
      </c>
      <c r="R50">
        <v>209</v>
      </c>
      <c r="S50">
        <v>135</v>
      </c>
      <c r="T50">
        <v>114</v>
      </c>
      <c r="U50">
        <v>95</v>
      </c>
      <c r="V50">
        <v>100</v>
      </c>
      <c r="W50">
        <v>106</v>
      </c>
      <c r="X50">
        <v>57</v>
      </c>
      <c r="Y50">
        <v>54</v>
      </c>
    </row>
    <row r="51" spans="1:25" x14ac:dyDescent="0.25">
      <c r="A51" s="34">
        <v>49</v>
      </c>
      <c r="B51">
        <v>50</v>
      </c>
      <c r="C51">
        <v>30</v>
      </c>
      <c r="D51">
        <v>22</v>
      </c>
      <c r="E51">
        <v>38</v>
      </c>
      <c r="F51">
        <v>60</v>
      </c>
      <c r="G51">
        <v>89</v>
      </c>
      <c r="H51">
        <v>128</v>
      </c>
      <c r="I51">
        <v>145</v>
      </c>
      <c r="J51">
        <v>266</v>
      </c>
      <c r="K51">
        <v>268</v>
      </c>
      <c r="L51">
        <v>311</v>
      </c>
      <c r="M51">
        <v>309</v>
      </c>
      <c r="N51">
        <v>292</v>
      </c>
      <c r="O51">
        <v>270</v>
      </c>
      <c r="P51">
        <v>281</v>
      </c>
      <c r="Q51">
        <v>245</v>
      </c>
      <c r="R51">
        <v>226</v>
      </c>
      <c r="S51">
        <v>160</v>
      </c>
      <c r="T51">
        <v>118</v>
      </c>
      <c r="U51">
        <v>120</v>
      </c>
      <c r="V51">
        <v>97</v>
      </c>
      <c r="W51">
        <v>74</v>
      </c>
      <c r="X51">
        <v>73</v>
      </c>
      <c r="Y51">
        <v>70</v>
      </c>
    </row>
    <row r="52" spans="1:25" x14ac:dyDescent="0.25">
      <c r="A52" s="34">
        <v>50</v>
      </c>
      <c r="B52">
        <v>41</v>
      </c>
      <c r="C52">
        <v>28</v>
      </c>
      <c r="D52">
        <v>29</v>
      </c>
      <c r="E52">
        <v>38</v>
      </c>
      <c r="F52">
        <v>57</v>
      </c>
      <c r="G52">
        <v>105</v>
      </c>
      <c r="H52">
        <v>126</v>
      </c>
      <c r="I52">
        <v>128</v>
      </c>
      <c r="J52">
        <v>221</v>
      </c>
      <c r="K52">
        <v>280</v>
      </c>
      <c r="L52">
        <v>298</v>
      </c>
      <c r="M52">
        <v>322</v>
      </c>
      <c r="N52">
        <v>307</v>
      </c>
      <c r="O52">
        <v>278</v>
      </c>
      <c r="P52">
        <v>251</v>
      </c>
      <c r="Q52">
        <v>271</v>
      </c>
      <c r="R52">
        <v>203</v>
      </c>
      <c r="S52">
        <v>169</v>
      </c>
      <c r="T52">
        <v>130</v>
      </c>
      <c r="U52">
        <v>116</v>
      </c>
      <c r="V52">
        <v>96</v>
      </c>
      <c r="W52">
        <v>72</v>
      </c>
      <c r="X52">
        <v>62</v>
      </c>
      <c r="Y52">
        <v>58</v>
      </c>
    </row>
    <row r="53" spans="1:25" x14ac:dyDescent="0.25">
      <c r="A53" s="34">
        <v>51</v>
      </c>
      <c r="B53">
        <v>57</v>
      </c>
      <c r="C53">
        <v>27</v>
      </c>
      <c r="D53">
        <v>29</v>
      </c>
      <c r="E53">
        <v>34</v>
      </c>
      <c r="F53">
        <v>50</v>
      </c>
      <c r="G53">
        <v>100</v>
      </c>
      <c r="H53">
        <v>127</v>
      </c>
      <c r="I53">
        <v>149</v>
      </c>
      <c r="J53">
        <v>248</v>
      </c>
      <c r="K53">
        <v>298</v>
      </c>
      <c r="L53">
        <v>342</v>
      </c>
      <c r="M53">
        <v>314</v>
      </c>
      <c r="N53">
        <v>273</v>
      </c>
      <c r="O53">
        <v>310</v>
      </c>
      <c r="P53">
        <v>249</v>
      </c>
      <c r="Q53">
        <v>236</v>
      </c>
      <c r="R53">
        <v>208</v>
      </c>
      <c r="S53">
        <v>159</v>
      </c>
      <c r="T53">
        <v>122</v>
      </c>
      <c r="U53">
        <v>103</v>
      </c>
      <c r="V53">
        <v>114</v>
      </c>
      <c r="W53">
        <v>66</v>
      </c>
      <c r="X53">
        <v>61</v>
      </c>
      <c r="Y53">
        <v>41</v>
      </c>
    </row>
    <row r="54" spans="1:25" x14ac:dyDescent="0.25">
      <c r="A54" s="34">
        <v>52</v>
      </c>
      <c r="B54">
        <v>43</v>
      </c>
      <c r="C54">
        <v>43</v>
      </c>
      <c r="D54">
        <v>34</v>
      </c>
      <c r="E54">
        <v>33</v>
      </c>
      <c r="F54">
        <v>64</v>
      </c>
      <c r="G54">
        <v>89</v>
      </c>
      <c r="H54">
        <v>113</v>
      </c>
      <c r="I54">
        <v>147</v>
      </c>
      <c r="J54">
        <v>185</v>
      </c>
      <c r="K54">
        <v>254</v>
      </c>
      <c r="L54">
        <v>277</v>
      </c>
      <c r="M54">
        <v>265</v>
      </c>
      <c r="N54">
        <v>242</v>
      </c>
      <c r="O54">
        <v>240</v>
      </c>
      <c r="P54">
        <v>253</v>
      </c>
      <c r="Q54">
        <v>224</v>
      </c>
      <c r="R54">
        <v>191</v>
      </c>
      <c r="S54">
        <v>164</v>
      </c>
      <c r="T54">
        <v>111</v>
      </c>
      <c r="U54">
        <v>113</v>
      </c>
      <c r="V54">
        <v>94</v>
      </c>
      <c r="W54">
        <v>78</v>
      </c>
      <c r="X54">
        <v>60</v>
      </c>
      <c r="Y54">
        <v>47</v>
      </c>
    </row>
    <row r="55" spans="1:25" x14ac:dyDescent="0.25">
      <c r="A55" s="34">
        <v>53</v>
      </c>
      <c r="B55">
        <v>50</v>
      </c>
      <c r="C55">
        <v>36</v>
      </c>
      <c r="D55">
        <v>33</v>
      </c>
      <c r="E55">
        <v>26</v>
      </c>
      <c r="F55">
        <v>53</v>
      </c>
      <c r="G55">
        <v>86</v>
      </c>
      <c r="H55">
        <v>106</v>
      </c>
      <c r="I55">
        <v>138</v>
      </c>
      <c r="J55">
        <v>176</v>
      </c>
      <c r="K55">
        <v>274</v>
      </c>
      <c r="L55">
        <v>288</v>
      </c>
      <c r="M55">
        <v>212</v>
      </c>
      <c r="N55">
        <v>256</v>
      </c>
      <c r="O55">
        <v>223</v>
      </c>
      <c r="P55">
        <v>208</v>
      </c>
      <c r="Q55">
        <v>209</v>
      </c>
      <c r="R55">
        <v>187</v>
      </c>
      <c r="S55">
        <v>139</v>
      </c>
      <c r="T55">
        <v>133</v>
      </c>
      <c r="U55">
        <v>114</v>
      </c>
      <c r="V55">
        <v>79</v>
      </c>
      <c r="W55">
        <v>61</v>
      </c>
      <c r="X55">
        <v>63</v>
      </c>
      <c r="Y55">
        <v>40</v>
      </c>
    </row>
    <row r="56" spans="1:25" x14ac:dyDescent="0.25">
      <c r="B56" s="30">
        <v>2362</v>
      </c>
      <c r="C56" s="30">
        <v>1786</v>
      </c>
      <c r="D56" s="30">
        <v>1527</v>
      </c>
      <c r="E56" s="30">
        <v>1664</v>
      </c>
      <c r="F56" s="30">
        <v>2686</v>
      </c>
      <c r="G56" s="30">
        <v>4618</v>
      </c>
      <c r="H56" s="30">
        <v>5792</v>
      </c>
      <c r="I56" s="30">
        <v>7364</v>
      </c>
      <c r="J56" s="30">
        <v>11420</v>
      </c>
      <c r="K56" s="30">
        <v>13051</v>
      </c>
      <c r="L56" s="30">
        <v>15420</v>
      </c>
      <c r="M56" s="30">
        <v>15296</v>
      </c>
      <c r="N56" s="30">
        <v>14332</v>
      </c>
      <c r="O56" s="30">
        <v>13706</v>
      </c>
      <c r="P56" s="30">
        <v>13087</v>
      </c>
      <c r="Q56" s="30">
        <v>12593</v>
      </c>
      <c r="R56" s="30">
        <v>10208</v>
      </c>
      <c r="S56" s="30">
        <v>8095</v>
      </c>
      <c r="T56" s="30">
        <v>6412</v>
      </c>
      <c r="U56" s="30">
        <v>5502</v>
      </c>
      <c r="V56" s="30">
        <v>4754</v>
      </c>
      <c r="W56" s="30">
        <v>4065</v>
      </c>
      <c r="X56" s="30">
        <v>3358</v>
      </c>
      <c r="Y56" s="30">
        <v>2742</v>
      </c>
    </row>
  </sheetData>
  <conditionalFormatting sqref="B3:Y55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Agency Volume by County</vt:lpstr>
      <vt:lpstr>Agency Location and Region</vt:lpstr>
      <vt:lpstr>911 Resp and Vehicle Req</vt:lpstr>
      <vt:lpstr>Response Time and Time on Task</vt:lpstr>
      <vt:lpstr>Est UHU Utilization TOT Vehicle</vt:lpstr>
      <vt:lpstr>Sheet2</vt:lpstr>
      <vt:lpstr>Non-E Table weekday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Cole, Larry W</dc:creator>
  <cp:lastModifiedBy>Cole, Larry W</cp:lastModifiedBy>
  <dcterms:created xsi:type="dcterms:W3CDTF">2023-11-07T18:23:30Z</dcterms:created>
  <dcterms:modified xsi:type="dcterms:W3CDTF">2023-11-14T21:41:48Z</dcterms:modified>
</cp:coreProperties>
</file>